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develop_cloud\bid_entry\07申請書\doc\ver5.1\reg_standard\"/>
    </mc:Choice>
  </mc:AlternateContent>
  <xr:revisionPtr revIDLastSave="0" documentId="13_ncr:1_{B6D118A4-37FD-4C79-A994-5191DC3FEAFB}" xr6:coauthVersionLast="47" xr6:coauthVersionMax="47" xr10:uidLastSave="{00000000-0000-0000-0000-000000000000}"/>
  <workbookProtection workbookAlgorithmName="SHA-512" workbookHashValue="hgCEM15g3nw65KwO1cBFlr4KdASZvQzNOzgmFdJeLhaEomnyg8QuYaCbib2TN/bBQL10g6wsHMD0LwiQ5zx+Ng==" workbookSaltValue="67mILwIK6lP1rPfAlLn4BQ==" workbookSpinCount="100000" lockStructure="1"/>
  <bookViews>
    <workbookView xWindow="-120" yWindow="-120" windowWidth="29040" windowHeight="15990" xr2:uid="{00000000-000D-0000-FFFF-FFFF00000000}"/>
  </bookViews>
  <sheets>
    <sheet name="入力シート" sheetId="7" r:id="rId1"/>
    <sheet name="settings" sheetId="9" state="hidden" r:id="rId2"/>
  </sheets>
  <definedNames>
    <definedName name="_xlnm.Print_Titles" localSheetId="0">入力シート!$1:$1</definedName>
    <definedName name="許可コード">settings!$A$10:$A$57</definedName>
    <definedName name="都道府県3">settings!$A$1</definedName>
    <definedName name="都道府県4">settings!$A$2</definedName>
    <definedName name="日付例">settings!$A$3</definedName>
    <definedName name="日付例_s">settings!$A$4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7" i="7" l="1"/>
  <c r="A105" i="7"/>
  <c r="A100" i="7"/>
  <c r="A98" i="7"/>
  <c r="A96" i="7"/>
  <c r="A87" i="7"/>
  <c r="A85" i="7"/>
  <c r="A83" i="7"/>
  <c r="A81" i="7"/>
  <c r="A79" i="7"/>
  <c r="A71" i="7"/>
  <c r="A51" i="7"/>
  <c r="A49" i="7"/>
  <c r="A47" i="7"/>
  <c r="A45" i="7"/>
  <c r="A43" i="7"/>
  <c r="A35" i="7"/>
  <c r="A15" i="7"/>
  <c r="O142" i="7" l="1"/>
  <c r="J108" i="7" l="1"/>
  <c r="J101" i="7"/>
  <c r="J16" i="7" l="1"/>
  <c r="D109" i="7" l="1"/>
  <c r="D98" i="7"/>
  <c r="D100" i="7" s="1"/>
  <c r="A2" i="9" l="1"/>
  <c r="A1" i="9"/>
</calcChain>
</file>

<file path=xl/sharedStrings.xml><?xml version="1.0" encoding="utf-8"?>
<sst xmlns="http://schemas.openxmlformats.org/spreadsheetml/2006/main" count="194" uniqueCount="176">
  <si>
    <t>郵便番号</t>
    <rPh sb="0" eb="4">
      <t>ユウビンバンゴウ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</si>
  <si>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</si>
  <si>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代表者氏名</t>
    <rPh sb="0" eb="3">
      <t>ダイヒョウシャ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</si>
  <si>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</si>
  <si>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</si>
  <si>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その他</t>
    <rPh sb="2" eb="3">
      <t>タ</t>
    </rPh>
    <phoneticPr fontId="4"/>
  </si>
  <si>
    <t>全角カタカナで入力してください。姓と名は１文字分空けてください。</t>
    <phoneticPr fontId="4"/>
  </si>
  <si>
    <t>姓と名は１文字分空けてください。</t>
    <phoneticPr fontId="4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</si>
  <si>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4"/>
  </si>
  <si>
    <t>代表者役職</t>
    <rPh sb="0" eb="3">
      <t>ダイヒョウシャ</t>
    </rPh>
    <rPh sb="3" eb="5">
      <t>ヤクショク</t>
    </rPh>
    <phoneticPr fontId="5"/>
  </si>
  <si>
    <t>E.その他の情報</t>
    <rPh sb="4" eb="5">
      <t>タ</t>
    </rPh>
    <rPh sb="6" eb="8">
      <t>ジョウホウ</t>
    </rPh>
    <phoneticPr fontId="4"/>
  </si>
  <si>
    <t>経営審査情報の更新</t>
    <rPh sb="0" eb="2">
      <t>ケイエイ</t>
    </rPh>
    <rPh sb="2" eb="4">
      <t>シンサ</t>
    </rPh>
    <rPh sb="4" eb="6">
      <t>ジョウホウ</t>
    </rPh>
    <rPh sb="7" eb="9">
      <t>コウシン</t>
    </rPh>
    <phoneticPr fontId="11"/>
  </si>
  <si>
    <t>無</t>
  </si>
  <si>
    <t>リストから選択してください。「有」を選択した場合は下記の項目を入力してください。</t>
    <rPh sb="18" eb="20">
      <t>センタク</t>
    </rPh>
    <rPh sb="25" eb="27">
      <t>カキ</t>
    </rPh>
    <rPh sb="28" eb="30">
      <t>コウモク</t>
    </rPh>
    <phoneticPr fontId="4"/>
  </si>
  <si>
    <t>変更</t>
  </si>
  <si>
    <t>都道府県から入力してください。</t>
    <phoneticPr fontId="4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</si>
  <si>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4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</si>
  <si>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4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</si>
  <si>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4"/>
  </si>
  <si>
    <t>A.共通</t>
    <rPh sb="2" eb="4">
      <t>キョウツウ</t>
    </rPh>
    <phoneticPr fontId="4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</si>
  <si>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4"/>
  </si>
  <si>
    <t>変更年月日</t>
    <rPh sb="0" eb="2">
      <t>ヘンコウ</t>
    </rPh>
    <rPh sb="2" eb="5">
      <t>ネンガッピ</t>
    </rPh>
    <phoneticPr fontId="11"/>
  </si>
  <si>
    <t>許可</t>
    <rPh sb="0" eb="2">
      <t>キョカ</t>
    </rPh>
    <phoneticPr fontId="4"/>
  </si>
  <si>
    <t>第</t>
    <rPh sb="0" eb="1">
      <t>ダイ</t>
    </rPh>
    <phoneticPr fontId="4"/>
  </si>
  <si>
    <t>号</t>
    <phoneticPr fontId="4"/>
  </si>
  <si>
    <t>01:北海道知事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</si>
  <si>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</si>
  <si>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</si>
  <si>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</si>
  <si>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</si>
  <si>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</si>
  <si>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</si>
  <si>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</si>
  <si>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</si>
  <si>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</si>
  <si>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</si>
  <si>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</si>
  <si>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</si>
  <si>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</si>
  <si>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</si>
  <si>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</si>
  <si>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</si>
  <si>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</si>
  <si>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</si>
  <si>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</si>
  <si>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</si>
  <si>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</si>
  <si>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</si>
  <si>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</si>
  <si>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</si>
  <si>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</si>
  <si>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</si>
  <si>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</si>
  <si>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</si>
  <si>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</si>
  <si>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</si>
  <si>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</si>
  <si>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</si>
  <si>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</si>
  <si>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</si>
  <si>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</si>
  <si>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</si>
  <si>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</si>
  <si>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</si>
  <si>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</si>
  <si>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</si>
  <si>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</si>
  <si>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</si>
  <si>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</si>
  <si>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</si>
  <si>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</si>
  <si>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</si>
  <si>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6" eb="28">
      <t>ニュウリョク</t>
    </rPh>
    <phoneticPr fontId="4"/>
  </si>
  <si>
    <t>経審の審査基準日</t>
    <phoneticPr fontId="5"/>
  </si>
  <si>
    <t>許可区分</t>
    <rPh sb="0" eb="2">
      <t>キョカ</t>
    </rPh>
    <rPh sb="2" eb="4">
      <t>クブン</t>
    </rPh>
    <phoneticPr fontId="4"/>
  </si>
  <si>
    <t>D.建設工事 業種情報</t>
    <rPh sb="2" eb="6">
      <t>ケンセツコウジ</t>
    </rPh>
    <rPh sb="7" eb="11">
      <t>ギョウシュジョウホウ</t>
    </rPh>
    <phoneticPr fontId="4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</si>
  <si>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建設業許可を更新する場合、(1)建設業許可の更新を「有」にし、(2)(3)を入力してください。
建設業許可を更新しない場合は、そのままにしておいてください。</t>
    </r>
    <rPh sb="1" eb="3">
      <t>ケンセツ</t>
    </rPh>
    <rPh sb="3" eb="5">
      <t>コウジ</t>
    </rPh>
    <rPh sb="8" eb="11">
      <t>ケンセツギョウ</t>
    </rPh>
    <rPh sb="11" eb="13">
      <t>キョカ</t>
    </rPh>
    <rPh sb="14" eb="16">
      <t>コウシン</t>
    </rPh>
    <rPh sb="18" eb="20">
      <t>バアイ</t>
    </rPh>
    <rPh sb="24" eb="27">
      <t>ケンセツギョウ</t>
    </rPh>
    <rPh sb="27" eb="29">
      <t>キョカ</t>
    </rPh>
    <rPh sb="30" eb="32">
      <t>コウシン</t>
    </rPh>
    <rPh sb="34" eb="35">
      <t>アリ</t>
    </rPh>
    <rPh sb="46" eb="48">
      <t>ニュウリョク</t>
    </rPh>
    <rPh sb="56" eb="59">
      <t>ケンセツギョウ</t>
    </rPh>
    <rPh sb="59" eb="61">
      <t>キョカ</t>
    </rPh>
    <rPh sb="62" eb="64">
      <t>コウシン</t>
    </rPh>
    <rPh sb="67" eb="69">
      <t>バアイ</t>
    </rPh>
    <phoneticPr fontId="4"/>
  </si>
  <si>
    <t>建設業許可の更新</t>
    <rPh sb="0" eb="5">
      <t>ケンセツギョウキョカ</t>
    </rPh>
    <rPh sb="6" eb="8">
      <t>コウシン</t>
    </rPh>
    <phoneticPr fontId="11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</si>
  <si>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経営審査情報を更新する場合、(4)経営審査情報の更新を「有」にし、(5)(6)を入力してください。
経営審査情報を更新しない場合は、そのままにしておいてください。</t>
    </r>
    <rPh sb="1" eb="3">
      <t>ケンセツ</t>
    </rPh>
    <rPh sb="3" eb="5">
      <t>コウジ</t>
    </rPh>
    <rPh sb="8" eb="10">
      <t>ケイエイ</t>
    </rPh>
    <rPh sb="10" eb="12">
      <t>シンサ</t>
    </rPh>
    <rPh sb="12" eb="14">
      <t>ジョウホウ</t>
    </rPh>
    <rPh sb="15" eb="17">
      <t>コウシン</t>
    </rPh>
    <rPh sb="19" eb="21">
      <t>バアイ</t>
    </rPh>
    <rPh sb="25" eb="27">
      <t>ケイエイ</t>
    </rPh>
    <rPh sb="27" eb="29">
      <t>シンサ</t>
    </rPh>
    <rPh sb="29" eb="31">
      <t>ジョウホウ</t>
    </rPh>
    <rPh sb="32" eb="34">
      <t>コウシン</t>
    </rPh>
    <rPh sb="36" eb="37">
      <t>アリ</t>
    </rPh>
    <rPh sb="48" eb="50">
      <t>ニュウリョク</t>
    </rPh>
    <rPh sb="58" eb="64">
      <t>ケイエイシンサジョウホウ</t>
    </rPh>
    <rPh sb="65" eb="67">
      <t>コウシン</t>
    </rPh>
    <phoneticPr fontId="4"/>
  </si>
  <si>
    <t>許可の有効期限日</t>
    <rPh sb="0" eb="2">
      <t>キョカ</t>
    </rPh>
    <rPh sb="3" eb="5">
      <t>ユウコウ</t>
    </rPh>
    <rPh sb="5" eb="7">
      <t>キゲン</t>
    </rPh>
    <rPh sb="7" eb="8">
      <t>ビ</t>
    </rPh>
    <phoneticPr fontId="5"/>
  </si>
  <si>
    <t>経営事項審査結果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</si>
  <si>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</si>
  <si>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</si>
  <si>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</si>
  <si>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</si>
  <si>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建設業許可番号</t>
    <rPh sb="0" eb="3">
      <t>ケンセツギョウ</t>
    </rPh>
    <rPh sb="3" eb="5">
      <t>キョカ</t>
    </rPh>
    <rPh sb="5" eb="7">
      <t>バンゴウ</t>
    </rPh>
    <phoneticPr fontId="5"/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</si>
  <si>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</si>
  <si>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</si>
  <si>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</si>
  <si>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</si>
  <si>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</si>
  <si>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</si>
  <si>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</si>
  <si>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</si>
  <si>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</si>
  <si>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</si>
  <si>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</si>
  <si>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</si>
  <si>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</si>
  <si>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</si>
  <si>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</si>
  <si>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</si>
  <si>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</si>
  <si>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</si>
  <si>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</si>
  <si>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</si>
  <si>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</si>
  <si>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</si>
  <si>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</si>
  <si>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</si>
  <si>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</si>
  <si>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</si>
  <si>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</si>
  <si>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</si>
  <si>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</si>
  <si>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例)カブシキガイシャスズキグミ　正式名称を全角カタカナで入力してください。</t>
    <phoneticPr fontId="4"/>
  </si>
  <si>
    <t>例)所長　正式名称で入力してください。</t>
    <rPh sb="10" eb="12">
      <t>ニュウリョク</t>
    </rPh>
    <phoneticPr fontId="4"/>
  </si>
  <si>
    <t>総合評定値</t>
    <phoneticPr fontId="4"/>
  </si>
  <si>
    <t>年間平均完成工事高（千円）</t>
    <phoneticPr fontId="4"/>
  </si>
  <si>
    <t>城陽市 一般競争（指名競争）参加資格審査申請書変更届</t>
    <rPh sb="0" eb="3">
      <t>ジョウヨウシ</t>
    </rPh>
    <rPh sb="4" eb="6">
      <t>イッパン</t>
    </rPh>
    <rPh sb="6" eb="8">
      <t>キョウソウ</t>
    </rPh>
    <rPh sb="9" eb="11">
      <t>シメイ</t>
    </rPh>
    <rPh sb="11" eb="13">
      <t>キョウソウ</t>
    </rPh>
    <rPh sb="14" eb="16">
      <t>サンカ</t>
    </rPh>
    <rPh sb="16" eb="18">
      <t>シカク</t>
    </rPh>
    <rPh sb="18" eb="20">
      <t>シンサ</t>
    </rPh>
    <rPh sb="20" eb="23">
      <t>シンセイショ</t>
    </rPh>
    <rPh sb="23" eb="25">
      <t>ヘンコウ</t>
    </rPh>
    <rPh sb="25" eb="26">
      <t>トドケ</t>
    </rPh>
    <phoneticPr fontId="4"/>
  </si>
  <si>
    <t>例)カブシキガイシャスズキグミ　カンサイエイギョウショ
正式名称を全角カタカナで入力してください。支店・営業所名は、１文字空けて入力してください。</t>
    <phoneticPr fontId="4"/>
  </si>
  <si>
    <t>例)株式会社鈴木組　関西営業所
正式名称で入力してください。支店・営業所名は、１文字空けて入力してください。</t>
    <rPh sb="10" eb="12">
      <t>カンサイ</t>
    </rPh>
    <phoneticPr fontId="4"/>
  </si>
  <si>
    <t>@を含む半角文字で入力してください。</t>
    <phoneticPr fontId="4"/>
  </si>
  <si>
    <t>技術者数(人)
(市内本社、本店業者のみ)</t>
    <rPh sb="0" eb="4">
      <t>ギジュツシャスウ</t>
    </rPh>
    <rPh sb="5" eb="6">
      <t>ニン</t>
    </rPh>
    <rPh sb="11" eb="13">
      <t>ホンシャ</t>
    </rPh>
    <rPh sb="14" eb="16">
      <t>ホンテン</t>
    </rPh>
    <phoneticPr fontId="4"/>
  </si>
  <si>
    <t>一級</t>
  </si>
  <si>
    <t>講習</t>
    <phoneticPr fontId="4"/>
  </si>
  <si>
    <t>基幹</t>
    <phoneticPr fontId="4"/>
  </si>
  <si>
    <t>二級</t>
    <phoneticPr fontId="4"/>
  </si>
  <si>
    <t>土木一式工事</t>
  </si>
  <si>
    <t>建築一式工事</t>
  </si>
  <si>
    <t>大工工事</t>
  </si>
  <si>
    <t>左官工事</t>
  </si>
  <si>
    <t>とび・土工・コンクリート工事</t>
  </si>
  <si>
    <t>石工事</t>
  </si>
  <si>
    <t>屋根工事</t>
  </si>
  <si>
    <t>電気工事</t>
  </si>
  <si>
    <t>管工事</t>
  </si>
  <si>
    <t>タイル・れんが・ブロック工事</t>
  </si>
  <si>
    <t>鋼構造物工事</t>
  </si>
  <si>
    <t>鉄筋工事</t>
  </si>
  <si>
    <t>しゅんせつ工事</t>
  </si>
  <si>
    <t>板金工事</t>
  </si>
  <si>
    <t>ガラス工事</t>
  </si>
  <si>
    <t>塗装工事</t>
  </si>
  <si>
    <t>防水工事</t>
  </si>
  <si>
    <t>内装仕上工事</t>
  </si>
  <si>
    <t>機械器具設置工事</t>
  </si>
  <si>
    <t>熱絶縁工事</t>
  </si>
  <si>
    <t>電気通信工事</t>
  </si>
  <si>
    <t>造園工事</t>
  </si>
  <si>
    <t>さく井工事</t>
  </si>
  <si>
    <t>建具工事</t>
  </si>
  <si>
    <t>水道施設工事</t>
  </si>
  <si>
    <t>消防施設工事</t>
  </si>
  <si>
    <t>清掃施設工事</t>
  </si>
  <si>
    <t>解体工事</t>
  </si>
  <si>
    <t>B.本社(店)情報</t>
    <rPh sb="2" eb="4">
      <t>ホンシャ</t>
    </rPh>
    <rPh sb="5" eb="6">
      <t>テン</t>
    </rPh>
    <rPh sb="7" eb="9">
      <t>ジョウホウ</t>
    </rPh>
    <phoneticPr fontId="4"/>
  </si>
  <si>
    <t>住所</t>
    <rPh sb="0" eb="2">
      <t>ジュウショ</t>
    </rPh>
    <phoneticPr fontId="5"/>
  </si>
  <si>
    <t>商号又は名称フリガナ</t>
    <rPh sb="0" eb="2">
      <t>ショウゴウ</t>
    </rPh>
    <rPh sb="2" eb="3">
      <t>マタ</t>
    </rPh>
    <rPh sb="4" eb="6">
      <t>メイショウ</t>
    </rPh>
    <phoneticPr fontId="5"/>
  </si>
  <si>
    <t>代表者氏名フリガナ</t>
    <rPh sb="0" eb="3">
      <t>ダイヒョウシャ</t>
    </rPh>
    <rPh sb="3" eb="5">
      <t>シメイ</t>
    </rPh>
    <phoneticPr fontId="5"/>
  </si>
  <si>
    <t>メールアドレス</t>
    <phoneticPr fontId="5"/>
  </si>
  <si>
    <t>C.契約する営業所情報</t>
    <phoneticPr fontId="4"/>
  </si>
  <si>
    <t>代表者(受任者)役職</t>
    <rPh sb="0" eb="3">
      <t>ダイヒョウシャ</t>
    </rPh>
    <rPh sb="4" eb="7">
      <t>ジュニンシャ</t>
    </rPh>
    <rPh sb="8" eb="10">
      <t>ヤクショク</t>
    </rPh>
    <phoneticPr fontId="5"/>
  </si>
  <si>
    <t>代表者(受任者)氏名</t>
    <rPh sb="0" eb="3">
      <t>ダイヒョウシャ</t>
    </rPh>
    <rPh sb="4" eb="6">
      <t>ジュニン</t>
    </rPh>
    <rPh sb="6" eb="7">
      <t>シャ</t>
    </rPh>
    <rPh sb="8" eb="10">
      <t>シメイ</t>
    </rPh>
    <phoneticPr fontId="5"/>
  </si>
  <si>
    <t>フリガナ</t>
    <phoneticPr fontId="4"/>
  </si>
  <si>
    <t>26_城陽市</t>
  </si>
  <si>
    <t>建設業の許可番号を入力してください。
大臣/知事許可をリストから選択し、番号(6桁)を半角の数字で入力してください。例)012345</t>
    <rPh sb="0" eb="3">
      <t>ケンセツギョウ</t>
    </rPh>
    <rPh sb="4" eb="6">
      <t>キョカ</t>
    </rPh>
    <rPh sb="6" eb="8">
      <t>バンゴウ</t>
    </rPh>
    <rPh sb="9" eb="11">
      <t>ニュウリョク</t>
    </rPh>
    <rPh sb="19" eb="21">
      <t>ダイジン</t>
    </rPh>
    <rPh sb="22" eb="24">
      <t>チジ</t>
    </rPh>
    <rPh sb="24" eb="26">
      <t>キョカ</t>
    </rPh>
    <rPh sb="32" eb="34">
      <t>センタク</t>
    </rPh>
    <rPh sb="36" eb="38">
      <t>バンゴウ</t>
    </rPh>
    <rPh sb="40" eb="41">
      <t>ケタ</t>
    </rPh>
    <rPh sb="43" eb="45">
      <t>ハンカク</t>
    </rPh>
    <rPh sb="46" eb="48">
      <t>スウジ</t>
    </rPh>
    <rPh sb="49" eb="51">
      <t>ニュウリョク</t>
    </rPh>
    <rPh sb="58" eb="59">
      <t>レイ</t>
    </rPh>
    <phoneticPr fontId="4"/>
  </si>
  <si>
    <t>例)1000001　「-（ハイフン）」を使わず7桁の数字で入力してください。</t>
    <phoneticPr fontId="4"/>
  </si>
  <si>
    <t>00:国土交通大臣</t>
    <phoneticPr fontId="4"/>
  </si>
  <si>
    <t>例)2023/4/1、R5/4/1</t>
    <phoneticPr fontId="4"/>
  </si>
  <si>
    <t>例)2023/4/1</t>
    <phoneticPr fontId="4"/>
  </si>
  <si>
    <t>一般競争(指名競争)参加資格審査申請書及び添付書類の記載事項について、下記のとおり変更しましたので届出します。</t>
    <rPh sb="50" eb="51">
      <t>デ</t>
    </rPh>
    <phoneticPr fontId="4"/>
  </si>
  <si>
    <t>経営事項審査結果表を基に、許可区分、総合評定値、年間平均完成工事高を入力してください。
城陽市内に本社・本店のある業者は、上記に加えて、技術者数欄を入力してください。
許可区分欄は、リストから選択してください。</t>
    <rPh sb="20" eb="22">
      <t>ヒョウテイ</t>
    </rPh>
    <rPh sb="22" eb="23">
      <t>チ</t>
    </rPh>
    <rPh sb="24" eb="26">
      <t>ネンカン</t>
    </rPh>
    <rPh sb="44" eb="46">
      <t>ジョウヨウ</t>
    </rPh>
    <rPh sb="46" eb="48">
      <t>シナイ</t>
    </rPh>
    <rPh sb="49" eb="51">
      <t>ホンシャ</t>
    </rPh>
    <rPh sb="52" eb="54">
      <t>ホンテン</t>
    </rPh>
    <rPh sb="57" eb="59">
      <t>ギョウシャ</t>
    </rPh>
    <rPh sb="61" eb="63">
      <t>ジョウキ</t>
    </rPh>
    <rPh sb="64" eb="65">
      <t>クワ</t>
    </rPh>
    <phoneticPr fontId="4"/>
  </si>
  <si>
    <t>業種区分</t>
    <rPh sb="0" eb="2">
      <t>ギョウシュ</t>
    </rPh>
    <rPh sb="2" eb="4">
      <t>クブン</t>
    </rPh>
    <phoneticPr fontId="4"/>
  </si>
  <si>
    <t>舗装工事</t>
    <phoneticPr fontId="4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</si>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</sst>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ggge&quot;年&quot;m&quot;月&quot;d&quot;日&quot;"/>
    <numFmt numFmtId="177" formatCode="&quot;Ver.&quot;yyyymmdd"/>
    <numFmt numFmtId="178" formatCode="\(#\)"/>
    <numFmt numFmtId="179" formatCode="000\-0000"/>
    <numFmt numFmtId="180" formatCode="#,##0_ ;[Red]\-#,##0\ "/>
    <numFmt numFmtId="181" formatCode="#,##0_ "/>
    <numFmt numFmtId="182" formatCode="0000000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73">
    <xf numFmtId="0" fontId="0" fillId="0" borderId="0" xfId="0">
      <alignment vertical="center"/>
    </xf>
    <xf numFmtId="0" fontId="3" fillId="0" borderId="0" xfId="2" applyFont="1">
      <alignment vertical="center"/>
    </xf>
    <xf numFmtId="49" fontId="3" fillId="2" borderId="11" xfId="2" applyNumberFormat="1" applyFont="1" applyFill="1" applyBorder="1" applyAlignment="1" applyProtection="1">
      <alignment horizontal="left" vertical="center"/>
      <protection locked="0"/>
    </xf>
    <xf numFmtId="38" fontId="17" fillId="2" borderId="33" xfId="2" applyNumberFormat="1" applyFont="1" applyFill="1" applyBorder="1" applyAlignment="1" applyProtection="1">
      <alignment horizontal="right" vertical="center"/>
      <protection locked="0"/>
    </xf>
    <xf numFmtId="38" fontId="17" fillId="2" borderId="34" xfId="2" applyNumberFormat="1" applyFont="1" applyFill="1" applyBorder="1" applyAlignment="1" applyProtection="1">
      <alignment horizontal="right" vertical="center"/>
      <protection locked="0"/>
    </xf>
    <xf numFmtId="49" fontId="3" fillId="2" borderId="13" xfId="2" applyNumberFormat="1" applyFont="1" applyFill="1" applyBorder="1" applyAlignment="1" applyProtection="1">
      <alignment horizontal="left" vertical="center"/>
      <protection locked="0"/>
    </xf>
    <xf numFmtId="38" fontId="17" fillId="2" borderId="14" xfId="2" applyNumberFormat="1" applyFont="1" applyFill="1" applyBorder="1" applyAlignment="1" applyProtection="1">
      <alignment horizontal="right" vertical="center"/>
      <protection locked="0"/>
    </xf>
    <xf numFmtId="38" fontId="17" fillId="2" borderId="35" xfId="2" applyNumberFormat="1" applyFont="1" applyFill="1" applyBorder="1" applyAlignment="1" applyProtection="1">
      <alignment horizontal="right" vertical="center"/>
      <protection locked="0"/>
    </xf>
    <xf numFmtId="38" fontId="17" fillId="2" borderId="14" xfId="0" applyNumberFormat="1" applyFont="1" applyFill="1" applyBorder="1" applyAlignment="1" applyProtection="1">
      <alignment horizontal="right" vertical="center"/>
      <protection locked="0"/>
    </xf>
    <xf numFmtId="38" fontId="17" fillId="2" borderId="35" xfId="0" applyNumberFormat="1" applyFont="1" applyFill="1" applyBorder="1" applyAlignment="1" applyProtection="1">
      <alignment horizontal="right" vertical="center"/>
      <protection locked="0"/>
    </xf>
    <xf numFmtId="49" fontId="3" fillId="2" borderId="0" xfId="2" applyNumberFormat="1" applyFont="1" applyFill="1" applyAlignment="1" applyProtection="1">
      <alignment horizontal="left" vertical="center"/>
      <protection locked="0"/>
    </xf>
    <xf numFmtId="38" fontId="17" fillId="2" borderId="40" xfId="0" applyNumberFormat="1" applyFont="1" applyFill="1" applyBorder="1" applyAlignment="1" applyProtection="1">
      <alignment horizontal="right" vertical="center"/>
      <protection locked="0"/>
    </xf>
    <xf numFmtId="38" fontId="17" fillId="2" borderId="41" xfId="0" applyNumberFormat="1" applyFont="1" applyFill="1" applyBorder="1" applyAlignment="1" applyProtection="1">
      <alignment horizontal="right" vertical="center"/>
      <protection locked="0"/>
    </xf>
    <xf numFmtId="38" fontId="3" fillId="2" borderId="20" xfId="2" applyNumberFormat="1" applyFont="1" applyFill="1" applyBorder="1" applyAlignment="1" applyProtection="1">
      <alignment horizontal="right" vertical="center"/>
      <protection locked="0"/>
    </xf>
    <xf numFmtId="38" fontId="3" fillId="2" borderId="21" xfId="2" applyNumberFormat="1" applyFont="1" applyFill="1" applyBorder="1" applyAlignment="1" applyProtection="1">
      <alignment horizontal="right" vertical="center"/>
      <protection locked="0"/>
    </xf>
    <xf numFmtId="38" fontId="3" fillId="2" borderId="13" xfId="2" applyNumberFormat="1" applyFont="1" applyFill="1" applyBorder="1" applyAlignment="1" applyProtection="1">
      <alignment horizontal="right" vertical="center"/>
      <protection locked="0"/>
    </xf>
    <xf numFmtId="38" fontId="3" fillId="2" borderId="47" xfId="2" applyNumberFormat="1" applyFont="1" applyFill="1" applyBorder="1" applyAlignment="1" applyProtection="1">
      <alignment horizontal="right" vertical="center"/>
      <protection locked="0"/>
    </xf>
    <xf numFmtId="38" fontId="3" fillId="2" borderId="49" xfId="2" applyNumberFormat="1" applyFont="1" applyFill="1" applyBorder="1" applyAlignment="1" applyProtection="1">
      <alignment horizontal="right" vertical="center"/>
      <protection locked="0"/>
    </xf>
    <xf numFmtId="38" fontId="3" fillId="2" borderId="48" xfId="2" applyNumberFormat="1" applyFont="1" applyFill="1" applyBorder="1" applyAlignment="1" applyProtection="1">
      <alignment horizontal="right" vertical="center"/>
      <protection locked="0"/>
    </xf>
    <xf numFmtId="14" fontId="3" fillId="2" borderId="13" xfId="2" applyNumberFormat="1" applyFont="1" applyFill="1" applyBorder="1" applyAlignment="1" applyProtection="1">
      <alignment horizontal="right" vertical="center"/>
      <protection locked="0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 shrinkToFit="1"/>
      <protection locked="0"/>
    </xf>
    <xf numFmtId="182" fontId="3" fillId="2" borderId="0" xfId="0" applyNumberFormat="1" applyFont="1" applyFill="1" applyAlignment="1" applyProtection="1">
      <alignment horizontal="left" vertical="center"/>
      <protection locked="0"/>
    </xf>
    <xf numFmtId="179" fontId="3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 wrapText="1"/>
      <protection locked="0"/>
    </xf>
    <xf numFmtId="14" fontId="3" fillId="2" borderId="48" xfId="2" applyNumberFormat="1" applyFont="1" applyFill="1" applyBorder="1" applyAlignment="1" applyProtection="1">
      <alignment horizontal="right" vertical="center"/>
      <protection locked="0"/>
    </xf>
    <xf numFmtId="38" fontId="3" fillId="2" borderId="12" xfId="2" applyNumberFormat="1" applyFont="1" applyFill="1" applyBorder="1" applyAlignment="1" applyProtection="1">
      <alignment horizontal="right" vertical="center"/>
      <protection locked="0"/>
    </xf>
    <xf numFmtId="38" fontId="3" fillId="2" borderId="11" xfId="2" applyNumberFormat="1" applyFont="1" applyFill="1" applyBorder="1" applyAlignment="1" applyProtection="1">
      <alignment horizontal="right" vertical="center"/>
      <protection locked="0"/>
    </xf>
    <xf numFmtId="38" fontId="3" fillId="2" borderId="23" xfId="2" applyNumberFormat="1" applyFont="1" applyFill="1" applyBorder="1" applyAlignment="1" applyProtection="1">
      <alignment horizontal="right" vertical="center"/>
      <protection locked="0"/>
    </xf>
    <xf numFmtId="14" fontId="3" fillId="2" borderId="23" xfId="2" applyNumberFormat="1" applyFont="1" applyFill="1" applyBorder="1" applyAlignment="1" applyProtection="1">
      <alignment horizontal="right" vertical="center"/>
      <protection locked="0"/>
    </xf>
    <xf numFmtId="0" fontId="3" fillId="0" borderId="0" xfId="6" applyFont="1" applyProtection="1">
      <alignment vertical="center"/>
    </xf>
    <xf numFmtId="0" fontId="7" fillId="0" borderId="0" xfId="2" applyFont="1" applyAlignment="1" applyProtection="1">
      <alignment horizontal="left" vertical="center"/>
    </xf>
    <xf numFmtId="0" fontId="7" fillId="0" borderId="0" xfId="2" applyFont="1" applyProtection="1">
      <alignment vertical="center"/>
    </xf>
    <xf numFmtId="0" fontId="3" fillId="0" borderId="0" xfId="2" applyFont="1" applyProtection="1">
      <alignment vertical="center"/>
    </xf>
    <xf numFmtId="177" fontId="6" fillId="0" borderId="0" xfId="1" applyNumberFormat="1" applyFont="1" applyAlignment="1" applyProtection="1">
      <alignment vertical="top"/>
    </xf>
    <xf numFmtId="177" fontId="6" fillId="0" borderId="0" xfId="1" applyNumberFormat="1" applyFont="1" applyAlignment="1" applyProtection="1">
      <alignment horizontal="right" vertical="top"/>
    </xf>
    <xf numFmtId="0" fontId="19" fillId="0" borderId="0" xfId="2" applyFont="1" applyProtection="1">
      <alignment vertical="center"/>
    </xf>
    <xf numFmtId="177" fontId="6" fillId="0" borderId="0" xfId="1" applyNumberFormat="1" applyFont="1" applyAlignment="1" applyProtection="1">
      <alignment horizontal="right" vertical="top"/>
    </xf>
    <xf numFmtId="0" fontId="3" fillId="0" borderId="0" xfId="1" applyFont="1" applyProtection="1">
      <alignment vertical="center"/>
    </xf>
    <xf numFmtId="0" fontId="3" fillId="0" borderId="0" xfId="2" applyFont="1" applyAlignment="1" applyProtection="1">
      <alignment horizontal="left" vertical="center"/>
    </xf>
    <xf numFmtId="0" fontId="17" fillId="3" borderId="3" xfId="2" applyFont="1" applyFill="1" applyBorder="1" applyProtection="1">
      <alignment vertical="center"/>
    </xf>
    <xf numFmtId="0" fontId="17" fillId="3" borderId="4" xfId="2" applyFont="1" applyFill="1" applyBorder="1" applyProtection="1">
      <alignment vertical="center"/>
    </xf>
    <xf numFmtId="0" fontId="17" fillId="3" borderId="6" xfId="2" applyFont="1" applyFill="1" applyBorder="1" applyProtection="1">
      <alignment vertical="center"/>
    </xf>
    <xf numFmtId="0" fontId="17" fillId="3" borderId="7" xfId="2" applyFont="1" applyFill="1" applyBorder="1" applyProtection="1">
      <alignment vertical="center"/>
    </xf>
    <xf numFmtId="0" fontId="17" fillId="3" borderId="0" xfId="2" applyFont="1" applyFill="1" applyProtection="1">
      <alignment vertical="center"/>
    </xf>
    <xf numFmtId="0" fontId="17" fillId="3" borderId="8" xfId="2" applyFont="1" applyFill="1" applyBorder="1" applyProtection="1">
      <alignment vertical="center"/>
    </xf>
    <xf numFmtId="0" fontId="17" fillId="3" borderId="5" xfId="2" applyFont="1" applyFill="1" applyBorder="1" applyProtection="1">
      <alignment vertical="center"/>
    </xf>
    <xf numFmtId="0" fontId="17" fillId="3" borderId="1" xfId="2" applyFont="1" applyFill="1" applyBorder="1" applyProtection="1">
      <alignment vertical="center"/>
    </xf>
    <xf numFmtId="0" fontId="17" fillId="3" borderId="2" xfId="2" applyFont="1" applyFill="1" applyBorder="1" applyProtection="1">
      <alignment vertical="center"/>
    </xf>
    <xf numFmtId="176" fontId="3" fillId="0" borderId="0" xfId="2" applyNumberFormat="1" applyFont="1" applyProtection="1">
      <alignment vertical="center"/>
    </xf>
    <xf numFmtId="0" fontId="13" fillId="0" borderId="3" xfId="0" applyFont="1" applyBorder="1" applyAlignment="1" applyProtection="1">
      <alignment horizontal="left" vertical="center" indent="1"/>
    </xf>
    <xf numFmtId="0" fontId="13" fillId="0" borderId="4" xfId="0" applyFont="1" applyBorder="1" applyAlignment="1" applyProtection="1">
      <alignment horizontal="left" vertical="center" indent="1"/>
    </xf>
    <xf numFmtId="0" fontId="13" fillId="0" borderId="6" xfId="0" applyFont="1" applyBorder="1" applyAlignment="1" applyProtection="1">
      <alignment horizontal="left" vertical="center" indent="1"/>
    </xf>
    <xf numFmtId="0" fontId="13" fillId="0" borderId="7" xfId="0" applyFont="1" applyBorder="1" applyProtection="1">
      <alignment vertical="center"/>
    </xf>
    <xf numFmtId="0" fontId="13" fillId="0" borderId="0" xfId="0" applyFont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178" fontId="3" fillId="0" borderId="7" xfId="0" applyNumberFormat="1" applyFont="1" applyBorder="1" applyProtection="1">
      <alignment vertical="center"/>
    </xf>
    <xf numFmtId="178" fontId="3" fillId="0" borderId="0" xfId="0" applyNumberFormat="1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8" xfId="0" applyFont="1" applyBorder="1" applyProtection="1">
      <alignment vertical="center"/>
    </xf>
    <xf numFmtId="0" fontId="14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3" fillId="0" borderId="5" xfId="2" applyFont="1" applyBorder="1" applyProtection="1">
      <alignment vertical="center"/>
    </xf>
    <xf numFmtId="0" fontId="3" fillId="0" borderId="1" xfId="2" applyFont="1" applyBorder="1" applyProtection="1">
      <alignment vertical="center"/>
    </xf>
    <xf numFmtId="0" fontId="3" fillId="0" borderId="2" xfId="2" applyFont="1" applyBorder="1" applyProtection="1">
      <alignment vertical="center"/>
    </xf>
    <xf numFmtId="179" fontId="3" fillId="0" borderId="0" xfId="2" applyNumberFormat="1" applyFont="1" applyProtection="1">
      <alignment vertical="center"/>
    </xf>
    <xf numFmtId="0" fontId="13" fillId="0" borderId="15" xfId="0" applyFont="1" applyBorder="1" applyProtection="1">
      <alignment vertical="center"/>
    </xf>
    <xf numFmtId="0" fontId="14" fillId="0" borderId="18" xfId="0" applyFont="1" applyBorder="1" applyAlignment="1" applyProtection="1">
      <alignment horizontal="left" vertical="center"/>
    </xf>
    <xf numFmtId="0" fontId="14" fillId="0" borderId="19" xfId="0" applyFont="1" applyBorder="1" applyAlignment="1" applyProtection="1">
      <alignment horizontal="left" vertical="center"/>
    </xf>
    <xf numFmtId="49" fontId="14" fillId="0" borderId="19" xfId="0" applyNumberFormat="1" applyFont="1" applyBorder="1" applyAlignment="1" applyProtection="1">
      <alignment horizontal="left" vertical="center"/>
    </xf>
    <xf numFmtId="0" fontId="14" fillId="0" borderId="17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3" fillId="0" borderId="7" xfId="0" applyFont="1" applyBorder="1" applyProtection="1">
      <alignment vertical="center"/>
    </xf>
    <xf numFmtId="0" fontId="12" fillId="0" borderId="8" xfId="0" applyFont="1" applyBorder="1" applyAlignment="1" applyProtection="1">
      <alignment vertical="top"/>
    </xf>
    <xf numFmtId="0" fontId="18" fillId="0" borderId="0" xfId="0" quotePrefix="1" applyFont="1" applyAlignment="1" applyProtection="1">
      <alignment vertical="top"/>
    </xf>
    <xf numFmtId="0" fontId="3" fillId="0" borderId="5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12" fillId="0" borderId="1" xfId="0" applyFont="1" applyBorder="1" applyAlignment="1" applyProtection="1">
      <alignment vertical="top"/>
    </xf>
    <xf numFmtId="0" fontId="3" fillId="0" borderId="2" xfId="0" applyFont="1" applyBorder="1" applyProtection="1">
      <alignment vertical="center"/>
    </xf>
    <xf numFmtId="0" fontId="12" fillId="0" borderId="0" xfId="0" applyFont="1" applyAlignment="1" applyProtection="1">
      <alignment vertical="top"/>
    </xf>
    <xf numFmtId="179" fontId="12" fillId="0" borderId="0" xfId="0" applyNumberFormat="1" applyFont="1" applyAlignment="1" applyProtection="1">
      <alignment vertical="top"/>
    </xf>
    <xf numFmtId="49" fontId="3" fillId="0" borderId="4" xfId="0" applyNumberFormat="1" applyFont="1" applyBorder="1" applyProtection="1">
      <alignment vertical="center"/>
    </xf>
    <xf numFmtId="0" fontId="14" fillId="0" borderId="0" xfId="0" applyFont="1" applyProtection="1">
      <alignment vertical="center"/>
    </xf>
    <xf numFmtId="49" fontId="3" fillId="0" borderId="0" xfId="0" applyNumberFormat="1" applyFont="1" applyProtection="1">
      <alignment vertical="center"/>
    </xf>
    <xf numFmtId="49" fontId="14" fillId="0" borderId="0" xfId="0" applyNumberFormat="1" applyFont="1" applyAlignment="1" applyProtection="1">
      <alignment horizontal="right" vertical="top"/>
    </xf>
    <xf numFmtId="0" fontId="18" fillId="0" borderId="0" xfId="0" applyFont="1" applyAlignment="1" applyProtection="1">
      <alignment vertical="top" wrapText="1"/>
    </xf>
    <xf numFmtId="0" fontId="18" fillId="0" borderId="0" xfId="0" applyFont="1" applyAlignment="1" applyProtection="1">
      <alignment vertical="top"/>
    </xf>
    <xf numFmtId="49" fontId="14" fillId="0" borderId="0" xfId="0" applyNumberFormat="1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15" fillId="0" borderId="0" xfId="1" applyFont="1" applyProtection="1">
      <alignment vertical="center"/>
    </xf>
    <xf numFmtId="0" fontId="15" fillId="0" borderId="7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15" fillId="0" borderId="8" xfId="0" applyFont="1" applyBorder="1" applyProtection="1">
      <alignment vertical="center"/>
    </xf>
    <xf numFmtId="0" fontId="15" fillId="0" borderId="0" xfId="2" applyFont="1" applyProtection="1">
      <alignment vertical="center"/>
    </xf>
    <xf numFmtId="49" fontId="12" fillId="0" borderId="1" xfId="0" applyNumberFormat="1" applyFont="1" applyBorder="1" applyAlignment="1" applyProtection="1">
      <alignment vertical="top"/>
    </xf>
    <xf numFmtId="49" fontId="12" fillId="0" borderId="0" xfId="0" applyNumberFormat="1" applyFont="1" applyAlignment="1" applyProtection="1">
      <alignment vertical="top"/>
    </xf>
    <xf numFmtId="49" fontId="13" fillId="0" borderId="5" xfId="0" applyNumberFormat="1" applyFont="1" applyBorder="1" applyProtection="1">
      <alignment vertical="center"/>
    </xf>
    <xf numFmtId="0" fontId="3" fillId="0" borderId="8" xfId="1" applyFont="1" applyBorder="1" applyProtection="1">
      <alignment vertical="center"/>
    </xf>
    <xf numFmtId="0" fontId="14" fillId="0" borderId="16" xfId="0" applyFont="1" applyBorder="1" applyAlignment="1" applyProtection="1">
      <alignment horizontal="left" vertical="center" wrapText="1"/>
    </xf>
    <xf numFmtId="0" fontId="14" fillId="0" borderId="16" xfId="0" applyFont="1" applyBorder="1" applyAlignment="1" applyProtection="1">
      <alignment horizontal="left" vertical="center"/>
    </xf>
    <xf numFmtId="176" fontId="14" fillId="0" borderId="16" xfId="0" applyNumberFormat="1" applyFont="1" applyBorder="1" applyAlignment="1" applyProtection="1">
      <alignment horizontal="left" vertical="center"/>
    </xf>
    <xf numFmtId="0" fontId="3" fillId="0" borderId="8" xfId="2" applyFont="1" applyBorder="1" applyProtection="1">
      <alignment vertical="center"/>
    </xf>
    <xf numFmtId="49" fontId="3" fillId="0" borderId="0" xfId="0" applyNumberFormat="1" applyFont="1" applyAlignment="1" applyProtection="1">
      <alignment horizontal="right" vertical="center"/>
    </xf>
    <xf numFmtId="0" fontId="18" fillId="0" borderId="0" xfId="0" applyFont="1" applyAlignment="1" applyProtection="1">
      <alignment horizontal="left" vertical="top" wrapText="1"/>
    </xf>
    <xf numFmtId="0" fontId="14" fillId="0" borderId="8" xfId="0" applyFont="1" applyBorder="1" applyAlignment="1" applyProtection="1">
      <alignment vertical="top"/>
    </xf>
    <xf numFmtId="176" fontId="3" fillId="0" borderId="0" xfId="0" applyNumberFormat="1" applyFont="1" applyProtection="1">
      <alignment vertical="center"/>
    </xf>
    <xf numFmtId="0" fontId="18" fillId="0" borderId="0" xfId="0" applyFont="1" applyAlignment="1" applyProtection="1">
      <alignment horizontal="left" vertical="top"/>
    </xf>
    <xf numFmtId="49" fontId="14" fillId="0" borderId="0" xfId="0" applyNumberFormat="1" applyFont="1" applyAlignment="1" applyProtection="1">
      <alignment vertical="top"/>
    </xf>
    <xf numFmtId="38" fontId="14" fillId="0" borderId="0" xfId="0" applyNumberFormat="1" applyFont="1" applyAlignment="1" applyProtection="1">
      <alignment vertical="top"/>
    </xf>
    <xf numFmtId="0" fontId="3" fillId="0" borderId="0" xfId="1" applyFont="1" applyAlignment="1" applyProtection="1"/>
    <xf numFmtId="0" fontId="13" fillId="0" borderId="7" xfId="0" applyFont="1" applyBorder="1" applyAlignment="1" applyProtection="1"/>
    <xf numFmtId="0" fontId="3" fillId="0" borderId="0" xfId="2" applyFont="1" applyAlignment="1" applyProtection="1"/>
    <xf numFmtId="0" fontId="18" fillId="0" borderId="1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/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29" xfId="2" applyFont="1" applyBorder="1" applyAlignment="1" applyProtection="1">
      <alignment horizontal="center" vertical="center"/>
    </xf>
    <xf numFmtId="0" fontId="3" fillId="0" borderId="9" xfId="2" applyFont="1" applyBorder="1" applyAlignment="1" applyProtection="1">
      <alignment horizontal="center" vertical="center" wrapText="1"/>
    </xf>
    <xf numFmtId="0" fontId="3" fillId="0" borderId="24" xfId="2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11" xfId="2" applyFont="1" applyBorder="1" applyAlignment="1" applyProtection="1">
      <alignment horizontal="center" vertical="center" wrapText="1"/>
    </xf>
    <xf numFmtId="0" fontId="3" fillId="0" borderId="22" xfId="2" applyFont="1" applyBorder="1" applyAlignment="1" applyProtection="1">
      <alignment horizontal="center" vertical="center" wrapText="1"/>
    </xf>
    <xf numFmtId="0" fontId="3" fillId="0" borderId="7" xfId="2" applyFont="1" applyBorder="1" applyProtection="1">
      <alignment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30" xfId="2" applyFont="1" applyBorder="1" applyAlignment="1" applyProtection="1">
      <alignment horizontal="center" vertical="center"/>
    </xf>
    <xf numFmtId="0" fontId="3" fillId="0" borderId="10" xfId="2" applyFont="1" applyBorder="1" applyAlignment="1" applyProtection="1">
      <alignment horizontal="center" vertical="center" wrapText="1"/>
    </xf>
    <xf numFmtId="0" fontId="3" fillId="0" borderId="25" xfId="2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31" xfId="2" applyFont="1" applyBorder="1" applyAlignment="1" applyProtection="1">
      <alignment horizontal="center" vertical="center" wrapText="1"/>
    </xf>
    <xf numFmtId="0" fontId="3" fillId="0" borderId="31" xfId="2" applyFont="1" applyBorder="1" applyAlignment="1" applyProtection="1">
      <alignment horizontal="center" vertical="center"/>
    </xf>
    <xf numFmtId="0" fontId="3" fillId="0" borderId="32" xfId="2" applyFont="1" applyBorder="1" applyAlignment="1" applyProtection="1">
      <alignment horizontal="center" vertical="center"/>
    </xf>
    <xf numFmtId="49" fontId="3" fillId="0" borderId="28" xfId="0" applyNumberFormat="1" applyFont="1" applyBorder="1" applyAlignment="1" applyProtection="1">
      <alignment horizontal="right" vertical="center"/>
    </xf>
    <xf numFmtId="0" fontId="3" fillId="0" borderId="12" xfId="2" applyFont="1" applyBorder="1" applyProtection="1">
      <alignment vertical="center"/>
    </xf>
    <xf numFmtId="0" fontId="3" fillId="0" borderId="11" xfId="2" applyFont="1" applyBorder="1" applyProtection="1">
      <alignment vertical="center"/>
    </xf>
    <xf numFmtId="0" fontId="3" fillId="0" borderId="22" xfId="2" applyFont="1" applyBorder="1" applyProtection="1">
      <alignment vertical="center"/>
    </xf>
    <xf numFmtId="49" fontId="3" fillId="0" borderId="27" xfId="0" applyNumberFormat="1" applyFont="1" applyBorder="1" applyAlignment="1" applyProtection="1">
      <alignment horizontal="right" vertical="center"/>
    </xf>
    <xf numFmtId="0" fontId="3" fillId="0" borderId="20" xfId="0" applyFont="1" applyBorder="1" applyProtection="1">
      <alignment vertical="center"/>
    </xf>
    <xf numFmtId="0" fontId="3" fillId="0" borderId="21" xfId="0" applyFont="1" applyBorder="1" applyProtection="1">
      <alignment vertical="center"/>
    </xf>
    <xf numFmtId="0" fontId="3" fillId="0" borderId="26" xfId="0" applyFont="1" applyBorder="1" applyProtection="1">
      <alignment vertical="center"/>
    </xf>
    <xf numFmtId="49" fontId="3" fillId="0" borderId="36" xfId="0" applyNumberFormat="1" applyFont="1" applyBorder="1" applyAlignment="1" applyProtection="1">
      <alignment horizontal="right" vertical="center"/>
    </xf>
    <xf numFmtId="0" fontId="3" fillId="0" borderId="37" xfId="0" applyFont="1" applyBorder="1" applyProtection="1">
      <alignment vertical="center"/>
    </xf>
    <xf numFmtId="0" fontId="3" fillId="0" borderId="38" xfId="0" applyFont="1" applyBorder="1" applyProtection="1">
      <alignment vertical="center"/>
    </xf>
    <xf numFmtId="0" fontId="3" fillId="0" borderId="39" xfId="0" applyFont="1" applyBorder="1" applyProtection="1">
      <alignment vertical="center"/>
    </xf>
    <xf numFmtId="49" fontId="3" fillId="0" borderId="42" xfId="0" applyNumberFormat="1" applyFont="1" applyBorder="1" applyAlignment="1" applyProtection="1">
      <alignment horizontal="right" vertical="center"/>
    </xf>
    <xf numFmtId="49" fontId="3" fillId="0" borderId="43" xfId="0" applyNumberFormat="1" applyFont="1" applyBorder="1" applyAlignment="1" applyProtection="1">
      <alignment horizontal="right" vertical="center"/>
    </xf>
    <xf numFmtId="49" fontId="3" fillId="0" borderId="46" xfId="0" applyNumberFormat="1" applyFont="1" applyBorder="1" applyAlignment="1" applyProtection="1">
      <alignment horizontal="right" vertical="center"/>
    </xf>
    <xf numFmtId="38" fontId="3" fillId="0" borderId="45" xfId="2" applyNumberFormat="1" applyFont="1" applyBorder="1" applyAlignment="1" applyProtection="1">
      <alignment horizontal="right" vertical="center"/>
    </xf>
    <xf numFmtId="38" fontId="3" fillId="0" borderId="43" xfId="2" applyNumberFormat="1" applyFont="1" applyBorder="1" applyAlignment="1" applyProtection="1">
      <alignment horizontal="right" vertical="center"/>
    </xf>
    <xf numFmtId="38" fontId="3" fillId="0" borderId="46" xfId="2" applyNumberFormat="1" applyFont="1" applyBorder="1" applyAlignment="1" applyProtection="1">
      <alignment horizontal="right" vertical="center"/>
    </xf>
    <xf numFmtId="38" fontId="17" fillId="0" borderId="43" xfId="0" applyNumberFormat="1" applyFont="1" applyBorder="1" applyAlignment="1" applyProtection="1">
      <alignment horizontal="right" vertical="center"/>
    </xf>
    <xf numFmtId="38" fontId="17" fillId="0" borderId="44" xfId="0" applyNumberFormat="1" applyFont="1" applyBorder="1" applyAlignment="1" applyProtection="1">
      <alignment horizontal="right" vertical="center"/>
    </xf>
    <xf numFmtId="0" fontId="3" fillId="0" borderId="0" xfId="1" applyFont="1" applyAlignment="1" applyProtection="1">
      <alignment horizontal="center" vertical="center"/>
    </xf>
    <xf numFmtId="180" fontId="3" fillId="0" borderId="0" xfId="1" applyNumberFormat="1" applyFont="1" applyProtection="1">
      <alignment vertical="center"/>
    </xf>
    <xf numFmtId="176" fontId="3" fillId="0" borderId="0" xfId="1" applyNumberFormat="1" applyFont="1" applyProtection="1">
      <alignment vertical="center"/>
    </xf>
    <xf numFmtId="181" fontId="3" fillId="0" borderId="0" xfId="1" applyNumberFormat="1" applyFont="1" applyAlignment="1" applyProtection="1">
      <alignment horizontal="right" vertical="center"/>
    </xf>
    <xf numFmtId="181" fontId="3" fillId="0" borderId="0" xfId="0" applyNumberFormat="1" applyFont="1" applyAlignment="1" applyProtection="1">
      <alignment horizontal="right" vertical="center"/>
    </xf>
    <xf numFmtId="180" fontId="3" fillId="0" borderId="0" xfId="0" applyNumberFormat="1" applyFont="1" applyAlignment="1" applyProtection="1">
      <alignment horizontal="right" vertical="center"/>
    </xf>
    <xf numFmtId="0" fontId="12" fillId="0" borderId="1" xfId="0" applyFont="1" applyBorder="1" applyAlignment="1" applyProtection="1">
      <alignment horizontal="right" vertical="top"/>
    </xf>
    <xf numFmtId="0" fontId="12" fillId="0" borderId="0" xfId="0" applyFont="1" applyAlignment="1" applyProtection="1">
      <alignment horizontal="right" vertical="top"/>
    </xf>
    <xf numFmtId="0" fontId="3" fillId="0" borderId="6" xfId="2" applyFont="1" applyBorder="1" applyProtection="1">
      <alignment vertical="center"/>
    </xf>
    <xf numFmtId="49" fontId="14" fillId="0" borderId="0" xfId="0" applyNumberFormat="1" applyFont="1" applyProtection="1">
      <alignment vertical="center"/>
    </xf>
    <xf numFmtId="0" fontId="3" fillId="0" borderId="0" xfId="8" applyFont="1" applyAlignment="1" applyProtection="1">
      <alignment horizontal="left" vertical="center"/>
    </xf>
  </cellXfs>
  <cellStyles count="9">
    <cellStyle name="桁区切り 2" xfId="4" xr:uid="{00000000-0005-0000-0000-000000000000}"/>
    <cellStyle name="桁区切り 3" xfId="7" xr:uid="{00000000-0005-0000-0000-000001000000}"/>
    <cellStyle name="標準" xfId="0" builtinId="0"/>
    <cellStyle name="標準 3 3" xfId="3" xr:uid="{00000000-0005-0000-0000-000003000000}"/>
    <cellStyle name="標準 5" xfId="2" xr:uid="{00000000-0005-0000-0000-000004000000}"/>
    <cellStyle name="標準 5 2" xfId="1" xr:uid="{00000000-0005-0000-0000-000005000000}"/>
    <cellStyle name="標準 5 2 2" xfId="6" xr:uid="{00000000-0005-0000-0000-000006000000}"/>
    <cellStyle name="標準 5 2 2 2" xfId="8" xr:uid="{00000000-0005-0000-0000-000007000000}"/>
    <cellStyle name="標準 9" xfId="5" xr:uid="{00000000-0005-0000-0000-000008000000}"/>
  </cellStyles>
  <dxfs count="38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FF"/>
      <color rgb="FFFF0000"/>
      <color rgb="FFCCEDFC"/>
      <color rgb="FFA6A6A6"/>
      <color rgb="FFE2EFDA"/>
      <color rgb="FFEEAAFC"/>
      <color rgb="FFFFE699"/>
      <color rgb="FFC6E0B4"/>
      <color rgb="FF007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C154"/>
  <sheetViews>
    <sheetView showGridLines="0" tabSelected="1" topLeftCell="B1" zoomScaleNormal="100" workbookViewId="0">
      <selection activeCell="B1" sqref="B1"/>
    </sheetView>
  </sheetViews>
  <sheetFormatPr defaultColWidth="9" defaultRowHeight="13.5"/>
  <cols>
    <col min="1" max="1" width="5.25" style="35" hidden="1" customWidth="1"/>
    <col min="2" max="2" width="1.625" style="35" customWidth="1"/>
    <col min="3" max="3" width="2.625" style="35" customWidth="1"/>
    <col min="4" max="4" width="5.625" style="35" customWidth="1"/>
    <col min="5" max="5" width="4.75" style="35" customWidth="1"/>
    <col min="6" max="7" width="6.625" style="35" customWidth="1"/>
    <col min="8" max="8" width="4.625" style="35" customWidth="1"/>
    <col min="9" max="9" width="1.625" style="35" customWidth="1"/>
    <col min="10" max="11" width="7.625" style="35" customWidth="1"/>
    <col min="12" max="12" width="9.5" style="35" customWidth="1"/>
    <col min="13" max="13" width="4.75" style="35" customWidth="1"/>
    <col min="14" max="14" width="7.5" style="35" customWidth="1"/>
    <col min="15" max="15" width="3.375" style="35" customWidth="1"/>
    <col min="16" max="19" width="3.625" style="35" customWidth="1"/>
    <col min="20" max="20" width="3.875" style="35" customWidth="1"/>
    <col min="21" max="25" width="8.625" style="35" customWidth="1"/>
    <col min="26" max="26" width="2.625" style="35" customWidth="1"/>
    <col min="27" max="27" width="3.625" style="35" customWidth="1"/>
    <col min="28" max="16384" width="9" style="35"/>
  </cols>
  <sheetData>
    <row r="1" spans="1:27" ht="30" customHeight="1">
      <c r="A1" s="32" t="s">
        <v>165</v>
      </c>
      <c r="B1" s="32"/>
      <c r="C1" s="33" t="s">
        <v>119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T1" s="36"/>
      <c r="U1" s="36"/>
      <c r="V1" s="36"/>
      <c r="W1" s="37">
        <v>45017</v>
      </c>
      <c r="X1" s="37"/>
      <c r="Y1" s="37"/>
      <c r="Z1" s="37"/>
      <c r="AA1" s="36"/>
    </row>
    <row r="2" spans="1:27" ht="15.75" hidden="1" customHeight="1">
      <c r="A2" s="32" t="s">
        <v>14</v>
      </c>
      <c r="B2" s="32"/>
      <c r="C2" s="38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39"/>
      <c r="T2" s="39"/>
      <c r="U2" s="39"/>
      <c r="V2" s="39"/>
      <c r="W2" s="39"/>
      <c r="X2" s="39"/>
      <c r="Y2" s="39"/>
      <c r="Z2" s="39"/>
      <c r="AA2" s="36"/>
    </row>
    <row r="3" spans="1:27" ht="30" customHeight="1">
      <c r="A3" s="40">
        <v>2023.04</v>
      </c>
      <c r="B3" s="40"/>
      <c r="C3" s="41" t="s">
        <v>171</v>
      </c>
    </row>
    <row r="4" spans="1:27" ht="6.75" customHeight="1">
      <c r="A4" s="40"/>
      <c r="B4" s="40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4"/>
    </row>
    <row r="5" spans="1:27" ht="15" customHeight="1">
      <c r="A5" s="40"/>
      <c r="B5" s="40"/>
      <c r="C5" s="45" t="s">
        <v>16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</row>
    <row r="6" spans="1:27" ht="15" customHeight="1">
      <c r="A6" s="40"/>
      <c r="B6" s="40"/>
      <c r="C6" s="45" t="s">
        <v>17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7"/>
    </row>
    <row r="7" spans="1:27" ht="15" customHeight="1">
      <c r="A7" s="40"/>
      <c r="B7" s="40"/>
      <c r="C7" s="45" t="s">
        <v>18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</row>
    <row r="8" spans="1:27" ht="15" hidden="1" customHeight="1">
      <c r="A8" s="40"/>
      <c r="B8" s="40"/>
      <c r="C8" s="4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7"/>
    </row>
    <row r="9" spans="1:27" ht="6.75" customHeight="1">
      <c r="A9" s="40"/>
      <c r="B9" s="40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50"/>
    </row>
    <row r="10" spans="1:27" ht="27" customHeight="1">
      <c r="A10" s="40"/>
      <c r="B10" s="40"/>
      <c r="I10" s="51"/>
    </row>
    <row r="11" spans="1:27" ht="15" hidden="1" customHeight="1">
      <c r="A11" s="40"/>
      <c r="B11" s="40"/>
      <c r="I11" s="51"/>
    </row>
    <row r="12" spans="1:27" ht="15" hidden="1" customHeight="1">
      <c r="A12" s="40"/>
      <c r="B12" s="40"/>
      <c r="I12" s="51"/>
    </row>
    <row r="13" spans="1:27" ht="20.100000000000001" customHeight="1">
      <c r="A13" s="40"/>
      <c r="B13" s="40"/>
      <c r="C13" s="52" t="s">
        <v>19</v>
      </c>
      <c r="D13" s="53"/>
      <c r="E13" s="53"/>
      <c r="F13" s="53"/>
      <c r="G13" s="53"/>
      <c r="H13" s="54"/>
    </row>
    <row r="14" spans="1:27" ht="20.100000000000001" customHeight="1">
      <c r="A14" s="40"/>
      <c r="B14" s="40"/>
      <c r="C14" s="55"/>
      <c r="D14" s="56"/>
      <c r="E14" s="56"/>
      <c r="F14" s="56"/>
      <c r="G14" s="56"/>
      <c r="H14" s="56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</row>
    <row r="15" spans="1:27" ht="20.100000000000001" customHeight="1">
      <c r="A15" s="40">
        <f>IF(TRIM($I15)="", 1001, 0)</f>
        <v>1001</v>
      </c>
      <c r="B15" s="40"/>
      <c r="C15" s="59"/>
      <c r="D15" s="60">
        <v>1</v>
      </c>
      <c r="E15" s="61" t="s">
        <v>21</v>
      </c>
      <c r="F15" s="61"/>
      <c r="G15" s="61"/>
      <c r="H15" s="61"/>
      <c r="I15" s="20"/>
      <c r="J15" s="20"/>
      <c r="K15" s="20"/>
      <c r="L15" s="20"/>
      <c r="M15" s="20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2"/>
    </row>
    <row r="16" spans="1:27" ht="20.100000000000001" customHeight="1">
      <c r="A16" s="40"/>
      <c r="B16" s="40"/>
      <c r="C16" s="59"/>
      <c r="D16" s="60"/>
      <c r="E16" s="61"/>
      <c r="F16" s="61"/>
      <c r="G16" s="61"/>
      <c r="H16" s="61"/>
      <c r="I16" s="63"/>
      <c r="J16" s="64" t="str">
        <f>日付例&amp;"　年月日を入力してください。"</f>
        <v>例)2023/4/1、R5/4/1　年月日を入力してください。</v>
      </c>
      <c r="K16" s="64"/>
      <c r="L16" s="64"/>
      <c r="M16" s="64"/>
      <c r="N16" s="64"/>
      <c r="O16" s="64"/>
      <c r="P16" s="64"/>
      <c r="Q16" s="65"/>
      <c r="R16" s="65"/>
      <c r="S16" s="65"/>
      <c r="T16" s="65"/>
      <c r="U16" s="65"/>
      <c r="V16" s="65"/>
      <c r="W16" s="65"/>
      <c r="X16" s="65"/>
      <c r="Y16" s="65"/>
      <c r="Z16" s="62"/>
    </row>
    <row r="17" spans="1:26" ht="15" customHeight="1">
      <c r="A17" s="40"/>
      <c r="B17" s="40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8"/>
    </row>
    <row r="18" spans="1:26" ht="15" customHeight="1">
      <c r="A18" s="40"/>
      <c r="B18" s="40"/>
    </row>
    <row r="19" spans="1:26" ht="15.75" hidden="1" customHeight="1">
      <c r="A19" s="40"/>
      <c r="B19" s="40"/>
    </row>
    <row r="20" spans="1:26" ht="15.75" hidden="1" customHeight="1">
      <c r="A20" s="40"/>
      <c r="B20" s="40"/>
    </row>
    <row r="21" spans="1:26" ht="15.75" hidden="1" customHeight="1">
      <c r="A21" s="40"/>
      <c r="B21" s="40"/>
    </row>
    <row r="22" spans="1:26" ht="15.75" hidden="1" customHeight="1">
      <c r="A22" s="40"/>
      <c r="B22" s="40"/>
    </row>
    <row r="23" spans="1:26" ht="15.75" hidden="1" customHeight="1">
      <c r="A23" s="40"/>
      <c r="B23" s="40"/>
    </row>
    <row r="24" spans="1:26" ht="15.75" hidden="1" customHeight="1">
      <c r="A24" s="40"/>
      <c r="B24" s="40"/>
    </row>
    <row r="25" spans="1:26" ht="15.75" hidden="1" customHeight="1">
      <c r="A25" s="40"/>
      <c r="B25" s="40"/>
    </row>
    <row r="26" spans="1:26" ht="15.75" hidden="1" customHeight="1">
      <c r="A26" s="40"/>
      <c r="B26" s="40"/>
    </row>
    <row r="27" spans="1:26" ht="15.75" hidden="1" customHeight="1">
      <c r="A27" s="40"/>
      <c r="B27" s="40"/>
    </row>
    <row r="28" spans="1:26" ht="15" customHeight="1">
      <c r="A28" s="40"/>
      <c r="B28" s="40"/>
    </row>
    <row r="29" spans="1:26" ht="20.100000000000001" customHeight="1">
      <c r="A29" s="40"/>
      <c r="B29" s="40"/>
      <c r="C29" s="52" t="s">
        <v>156</v>
      </c>
      <c r="D29" s="53"/>
      <c r="E29" s="53"/>
      <c r="F29" s="53"/>
      <c r="G29" s="53"/>
      <c r="H29" s="54"/>
      <c r="I29" s="69"/>
    </row>
    <row r="30" spans="1:26" ht="9.9499999999999993" customHeight="1">
      <c r="A30" s="40"/>
      <c r="B30" s="40"/>
      <c r="C30" s="55"/>
      <c r="D30" s="56"/>
      <c r="E30" s="70"/>
      <c r="F30" s="70"/>
      <c r="G30" s="70"/>
      <c r="H30" s="70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8"/>
    </row>
    <row r="31" spans="1:26" ht="20.100000000000001" customHeight="1">
      <c r="A31" s="40"/>
      <c r="B31" s="40"/>
      <c r="C31" s="55"/>
      <c r="D31" s="71" t="s">
        <v>20</v>
      </c>
      <c r="E31" s="72"/>
      <c r="F31" s="72"/>
      <c r="G31" s="72"/>
      <c r="H31" s="72"/>
      <c r="I31" s="73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4"/>
      <c r="Z31" s="62"/>
    </row>
    <row r="32" spans="1:26" ht="9.9499999999999993" customHeight="1">
      <c r="A32" s="40"/>
      <c r="B32" s="40"/>
      <c r="C32" s="5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62"/>
    </row>
    <row r="33" spans="1:26" ht="20.100000000000001" customHeight="1">
      <c r="A33" s="40"/>
      <c r="B33" s="40"/>
      <c r="C33" s="59"/>
      <c r="D33" s="60">
        <v>1</v>
      </c>
      <c r="E33" s="35" t="s">
        <v>0</v>
      </c>
      <c r="I33" s="23"/>
      <c r="J33" s="24"/>
      <c r="K33" s="24"/>
      <c r="L33" s="24"/>
      <c r="M33" s="24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2"/>
    </row>
    <row r="34" spans="1:26" ht="20.100000000000001" customHeight="1">
      <c r="A34" s="40"/>
      <c r="B34" s="40"/>
      <c r="C34" s="59"/>
      <c r="D34" s="60"/>
      <c r="E34" s="61"/>
      <c r="F34" s="61"/>
      <c r="G34" s="61"/>
      <c r="H34" s="61"/>
      <c r="I34" s="63"/>
      <c r="J34" s="64" t="s">
        <v>167</v>
      </c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2"/>
    </row>
    <row r="35" spans="1:26" ht="20.100000000000001" customHeight="1">
      <c r="A35" s="40">
        <f>IF(IF(I35="", FALSE, OR(ISERROR(FIND("@"&amp;LEFT(I35,3)&amp;"@", 都道府県3))=FALSE, ISERROR(FIND("@"&amp;LEFT(I35,4)&amp;"@",都道府県4))=FALSE)=FALSE), 1001, 0)</f>
        <v>0</v>
      </c>
      <c r="B35" s="40"/>
      <c r="C35" s="59"/>
      <c r="D35" s="60">
        <v>2</v>
      </c>
      <c r="E35" s="35" t="s">
        <v>157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62"/>
    </row>
    <row r="36" spans="1:26" ht="20.100000000000001" customHeight="1">
      <c r="A36" s="40"/>
      <c r="B36" s="40"/>
      <c r="C36" s="59"/>
      <c r="D36" s="60"/>
      <c r="E36" s="61"/>
      <c r="F36" s="61"/>
      <c r="G36" s="61"/>
      <c r="H36" s="61"/>
      <c r="I36" s="63"/>
      <c r="J36" s="64" t="s">
        <v>15</v>
      </c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2"/>
    </row>
    <row r="37" spans="1:26" ht="20.100000000000001" customHeight="1">
      <c r="A37" s="40"/>
      <c r="B37" s="40"/>
      <c r="C37" s="59"/>
      <c r="D37" s="60">
        <v>3</v>
      </c>
      <c r="E37" s="35" t="s">
        <v>158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62"/>
    </row>
    <row r="38" spans="1:26" ht="20.100000000000001" customHeight="1">
      <c r="A38" s="40"/>
      <c r="B38" s="40"/>
      <c r="C38" s="76"/>
      <c r="D38" s="61"/>
      <c r="E38" s="61"/>
      <c r="F38" s="61"/>
      <c r="G38" s="61"/>
      <c r="H38" s="61"/>
      <c r="I38" s="63"/>
      <c r="J38" s="64" t="s">
        <v>115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2"/>
    </row>
    <row r="39" spans="1:26" ht="20.100000000000001" customHeight="1">
      <c r="A39" s="40"/>
      <c r="B39" s="40"/>
      <c r="C39" s="59"/>
      <c r="D39" s="60">
        <v>4</v>
      </c>
      <c r="E39" s="35" t="s">
        <v>1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62"/>
    </row>
    <row r="40" spans="1:26" ht="20.100000000000001" customHeight="1">
      <c r="A40" s="40"/>
      <c r="B40" s="40"/>
      <c r="C40" s="76"/>
      <c r="D40" s="61"/>
      <c r="E40" s="61"/>
      <c r="F40" s="61"/>
      <c r="G40" s="61"/>
      <c r="H40" s="61"/>
      <c r="I40" s="63"/>
      <c r="J40" s="64" t="s">
        <v>81</v>
      </c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77"/>
    </row>
    <row r="41" spans="1:26" ht="20.100000000000001" customHeight="1">
      <c r="A41" s="40"/>
      <c r="B41" s="40"/>
      <c r="C41" s="59"/>
      <c r="D41" s="60">
        <v>5</v>
      </c>
      <c r="E41" s="35" t="s">
        <v>9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62"/>
    </row>
    <row r="42" spans="1:26" ht="20.100000000000001" customHeight="1">
      <c r="A42" s="40"/>
      <c r="B42" s="40"/>
      <c r="C42" s="76"/>
      <c r="D42" s="61"/>
      <c r="E42" s="61"/>
      <c r="F42" s="61"/>
      <c r="G42" s="61"/>
      <c r="H42" s="61"/>
      <c r="I42" s="63"/>
      <c r="J42" s="64" t="s">
        <v>8</v>
      </c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77"/>
    </row>
    <row r="43" spans="1:26" ht="20.100000000000001" customHeight="1">
      <c r="A43" s="40">
        <f>IF(IF(I43="", FALSE, NOT(OR(IFERROR(SEARCH(" ",TRIM(I43)),0)&gt;0, IFERROR(SEARCH("　",TRIM(I43)),0)&gt;0))), 1001, 0)</f>
        <v>0</v>
      </c>
      <c r="B43" s="40"/>
      <c r="C43" s="59"/>
      <c r="D43" s="60">
        <v>6</v>
      </c>
      <c r="E43" s="35" t="s">
        <v>159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62"/>
    </row>
    <row r="44" spans="1:26" ht="20.100000000000001" customHeight="1">
      <c r="A44" s="40"/>
      <c r="B44" s="40"/>
      <c r="C44" s="76"/>
      <c r="D44" s="61"/>
      <c r="E44" s="61"/>
      <c r="F44" s="61"/>
      <c r="G44" s="61"/>
      <c r="H44" s="61"/>
      <c r="I44" s="63"/>
      <c r="J44" s="64" t="s">
        <v>6</v>
      </c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77"/>
    </row>
    <row r="45" spans="1:26" ht="20.100000000000001" customHeight="1">
      <c r="A45" s="40">
        <f>IF(IF(I45="", FALSE, NOT(OR(IFERROR(SEARCH(" ",TRIM(I45)),0)&gt;0, IFERROR(SEARCH("　",TRIM(I45)),0)&gt;0))), 1001, 0)</f>
        <v>0</v>
      </c>
      <c r="B45" s="40"/>
      <c r="C45" s="59"/>
      <c r="D45" s="60">
        <v>7</v>
      </c>
      <c r="E45" s="35" t="s">
        <v>2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62"/>
    </row>
    <row r="46" spans="1:26" ht="20.100000000000001" customHeight="1">
      <c r="A46" s="40"/>
      <c r="B46" s="40"/>
      <c r="C46" s="76"/>
      <c r="D46" s="61"/>
      <c r="E46" s="61"/>
      <c r="F46" s="61"/>
      <c r="G46" s="61"/>
      <c r="H46" s="61"/>
      <c r="I46" s="63"/>
      <c r="J46" s="64" t="s">
        <v>7</v>
      </c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2"/>
    </row>
    <row r="47" spans="1:26" ht="20.100000000000001" customHeight="1">
      <c r="A47" s="40">
        <f>IF(IF(I47="", FALSE, NOT(AND(ISNUMBER(VALUE(SUBSTITUTE(I47,"-",""))), IFERROR(SEARCH("-",I47),0)&gt;0))), 1001, 0)</f>
        <v>0</v>
      </c>
      <c r="B47" s="40"/>
      <c r="C47" s="59"/>
      <c r="D47" s="60">
        <v>8</v>
      </c>
      <c r="E47" s="35" t="s">
        <v>3</v>
      </c>
      <c r="I47" s="21"/>
      <c r="J47" s="21"/>
      <c r="K47" s="21"/>
      <c r="L47" s="21"/>
      <c r="M47" s="2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2"/>
    </row>
    <row r="48" spans="1:26" ht="20.100000000000001" customHeight="1">
      <c r="A48" s="40"/>
      <c r="B48" s="40"/>
      <c r="C48" s="76"/>
      <c r="D48" s="61"/>
      <c r="E48" s="61"/>
      <c r="F48" s="61"/>
      <c r="G48" s="61"/>
      <c r="H48" s="61"/>
      <c r="I48" s="63"/>
      <c r="J48" s="64" t="s">
        <v>82</v>
      </c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2"/>
    </row>
    <row r="49" spans="1:26" ht="20.100000000000001" customHeight="1">
      <c r="A49" s="40">
        <f>IF(IF(I49="", FALSE, NOT(AND(ISNUMBER(VALUE(SUBSTITUTE(I49,"-",""))), IFERROR(SEARCH("-",I49),0)&gt;0))), 1001, 0)</f>
        <v>0</v>
      </c>
      <c r="B49" s="40"/>
      <c r="C49" s="59"/>
      <c r="D49" s="60">
        <v>9</v>
      </c>
      <c r="E49" s="35" t="s">
        <v>4</v>
      </c>
      <c r="I49" s="21"/>
      <c r="J49" s="24"/>
      <c r="K49" s="24"/>
      <c r="L49" s="24"/>
      <c r="M49" s="24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2"/>
    </row>
    <row r="50" spans="1:26" ht="20.100000000000001" customHeight="1">
      <c r="A50" s="40"/>
      <c r="B50" s="40"/>
      <c r="C50" s="76"/>
      <c r="D50" s="61"/>
      <c r="E50" s="61"/>
      <c r="F50" s="61"/>
      <c r="G50" s="61"/>
      <c r="H50" s="61"/>
      <c r="I50" s="63"/>
      <c r="J50" s="64" t="s">
        <v>83</v>
      </c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2"/>
    </row>
    <row r="51" spans="1:26" ht="20.100000000000001" customHeight="1">
      <c r="A51" s="40">
        <f>IF(IF(I51="", FALSE, NOT(IFERROR(SEARCH("@",I51),0)&gt;0)), 1001, 0)</f>
        <v>0</v>
      </c>
      <c r="B51" s="40"/>
      <c r="C51" s="59"/>
      <c r="D51" s="60">
        <v>10</v>
      </c>
      <c r="E51" s="35" t="s">
        <v>160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62"/>
    </row>
    <row r="52" spans="1:26" ht="20.100000000000001" customHeight="1">
      <c r="A52" s="40"/>
      <c r="B52" s="40"/>
      <c r="C52" s="76"/>
      <c r="D52" s="61"/>
      <c r="E52" s="61"/>
      <c r="F52" s="61"/>
      <c r="G52" s="61"/>
      <c r="H52" s="61"/>
      <c r="I52" s="63"/>
      <c r="J52" s="78" t="s">
        <v>122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2"/>
    </row>
    <row r="53" spans="1:26" ht="15" customHeight="1">
      <c r="A53" s="40"/>
      <c r="B53" s="40"/>
      <c r="C53" s="79"/>
      <c r="D53" s="80"/>
      <c r="E53" s="80"/>
      <c r="F53" s="80"/>
      <c r="G53" s="80"/>
      <c r="H53" s="80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2"/>
    </row>
    <row r="54" spans="1:26" ht="15" customHeight="1">
      <c r="A54" s="40"/>
      <c r="B54" s="40"/>
      <c r="C54" s="61"/>
      <c r="D54" s="61"/>
      <c r="E54" s="61"/>
      <c r="F54" s="61"/>
      <c r="G54" s="61"/>
      <c r="H54" s="6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61"/>
    </row>
    <row r="55" spans="1:26" ht="15.75" hidden="1" customHeight="1">
      <c r="A55" s="40"/>
      <c r="B55" s="40"/>
      <c r="C55" s="61"/>
      <c r="D55" s="61"/>
      <c r="E55" s="61"/>
      <c r="F55" s="61"/>
      <c r="G55" s="61"/>
      <c r="H55" s="6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61"/>
    </row>
    <row r="56" spans="1:26" ht="15.75" hidden="1" customHeight="1">
      <c r="A56" s="40"/>
      <c r="B56" s="40"/>
      <c r="C56" s="61"/>
      <c r="D56" s="61"/>
      <c r="E56" s="61"/>
      <c r="F56" s="61"/>
      <c r="G56" s="61"/>
      <c r="H56" s="61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61"/>
    </row>
    <row r="57" spans="1:26" ht="15.75" hidden="1" customHeight="1">
      <c r="A57" s="40"/>
      <c r="B57" s="40"/>
      <c r="C57" s="61"/>
      <c r="D57" s="61"/>
      <c r="E57" s="61"/>
      <c r="F57" s="61"/>
      <c r="G57" s="61"/>
      <c r="H57" s="61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61"/>
    </row>
    <row r="58" spans="1:26" ht="15.75" hidden="1" customHeight="1">
      <c r="A58" s="40"/>
      <c r="B58" s="40"/>
      <c r="C58" s="61"/>
      <c r="D58" s="61"/>
      <c r="E58" s="61"/>
      <c r="F58" s="61"/>
      <c r="G58" s="61"/>
      <c r="H58" s="61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61"/>
    </row>
    <row r="59" spans="1:26" ht="15.75" hidden="1" customHeight="1">
      <c r="A59" s="40"/>
      <c r="B59" s="40"/>
      <c r="C59" s="61"/>
      <c r="D59" s="61"/>
      <c r="E59" s="61"/>
      <c r="F59" s="61"/>
      <c r="G59" s="61"/>
      <c r="H59" s="61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61"/>
    </row>
    <row r="60" spans="1:26" ht="15.75" hidden="1" customHeight="1">
      <c r="A60" s="40"/>
      <c r="B60" s="40"/>
      <c r="C60" s="61"/>
      <c r="D60" s="61"/>
      <c r="E60" s="61"/>
      <c r="F60" s="61"/>
      <c r="G60" s="61"/>
      <c r="H60" s="61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61"/>
    </row>
    <row r="61" spans="1:26" ht="15.75" hidden="1" customHeight="1">
      <c r="A61" s="40"/>
      <c r="B61" s="40"/>
      <c r="C61" s="61"/>
      <c r="D61" s="61"/>
      <c r="E61" s="61"/>
      <c r="F61" s="61"/>
      <c r="G61" s="61"/>
      <c r="H61" s="61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61"/>
    </row>
    <row r="62" spans="1:26" ht="15.75" hidden="1" customHeight="1">
      <c r="A62" s="40"/>
      <c r="B62" s="40"/>
      <c r="C62" s="61"/>
      <c r="D62" s="61"/>
      <c r="E62" s="61"/>
      <c r="F62" s="61"/>
      <c r="G62" s="61"/>
      <c r="H62" s="61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61"/>
    </row>
    <row r="63" spans="1:26" ht="15.75" hidden="1" customHeight="1">
      <c r="A63" s="40"/>
      <c r="B63" s="40"/>
      <c r="C63" s="61"/>
      <c r="D63" s="61"/>
      <c r="E63" s="61"/>
      <c r="F63" s="61"/>
      <c r="G63" s="61"/>
      <c r="H63" s="61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61"/>
    </row>
    <row r="64" spans="1:26" ht="15" customHeight="1">
      <c r="A64" s="40"/>
      <c r="B64" s="40"/>
      <c r="C64" s="61"/>
      <c r="D64" s="61"/>
      <c r="E64" s="61"/>
      <c r="F64" s="61"/>
      <c r="G64" s="61"/>
      <c r="H64" s="61"/>
      <c r="I64" s="84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20.100000000000001" customHeight="1">
      <c r="A65" s="40"/>
      <c r="B65" s="40"/>
      <c r="C65" s="52" t="s">
        <v>161</v>
      </c>
      <c r="D65" s="53"/>
      <c r="E65" s="53"/>
      <c r="F65" s="53"/>
      <c r="G65" s="53"/>
      <c r="H65" s="54"/>
    </row>
    <row r="66" spans="1:26" ht="9.9499999999999993" customHeight="1">
      <c r="A66" s="40"/>
      <c r="B66" s="40"/>
      <c r="C66" s="55"/>
      <c r="D66" s="56"/>
      <c r="E66" s="70"/>
      <c r="F66" s="70"/>
      <c r="G66" s="70"/>
      <c r="H66" s="70"/>
      <c r="I66" s="85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8"/>
    </row>
    <row r="67" spans="1:26" ht="20.100000000000001" customHeight="1">
      <c r="A67" s="40"/>
      <c r="B67" s="40"/>
      <c r="C67" s="55"/>
      <c r="D67" s="71" t="s">
        <v>20</v>
      </c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4"/>
      <c r="Z67" s="62"/>
    </row>
    <row r="68" spans="1:26" ht="9.9499999999999993" customHeight="1">
      <c r="A68" s="40"/>
      <c r="B68" s="40"/>
      <c r="C68" s="55"/>
      <c r="D68" s="86"/>
      <c r="E68" s="56"/>
      <c r="F68" s="56"/>
      <c r="G68" s="56"/>
      <c r="H68" s="56"/>
      <c r="I68" s="87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2"/>
    </row>
    <row r="69" spans="1:26" ht="20.100000000000001" customHeight="1">
      <c r="A69" s="40"/>
      <c r="B69" s="40"/>
      <c r="C69" s="59"/>
      <c r="D69" s="60">
        <v>1</v>
      </c>
      <c r="E69" s="35" t="s">
        <v>0</v>
      </c>
      <c r="I69" s="23"/>
      <c r="J69" s="24"/>
      <c r="K69" s="24"/>
      <c r="L69" s="24"/>
      <c r="M69" s="24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2"/>
    </row>
    <row r="70" spans="1:26" ht="20.100000000000001" customHeight="1">
      <c r="A70" s="40"/>
      <c r="B70" s="40"/>
      <c r="C70" s="59"/>
      <c r="D70" s="60"/>
      <c r="E70" s="61"/>
      <c r="F70" s="61"/>
      <c r="G70" s="61"/>
      <c r="H70" s="61"/>
      <c r="I70" s="88"/>
      <c r="J70" s="64" t="s">
        <v>167</v>
      </c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2"/>
    </row>
    <row r="71" spans="1:26" ht="20.100000000000001" customHeight="1">
      <c r="A71" s="40">
        <f>IF(IF(I71="", FALSE, OR(ISERROR(FIND("@"&amp;LEFT(I71,3)&amp;"@", 都道府県3))=FALSE, ISERROR(FIND("@"&amp;LEFT(I71,4)&amp;"@",都道府県4))=FALSE)=FALSE), 1001, 0)</f>
        <v>0</v>
      </c>
      <c r="B71" s="40"/>
      <c r="C71" s="59"/>
      <c r="D71" s="60">
        <v>2</v>
      </c>
      <c r="E71" s="35" t="s">
        <v>157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62"/>
    </row>
    <row r="72" spans="1:26" ht="20.100000000000001" customHeight="1">
      <c r="A72" s="40"/>
      <c r="B72" s="40"/>
      <c r="C72" s="59"/>
      <c r="D72" s="60"/>
      <c r="E72" s="61"/>
      <c r="F72" s="61"/>
      <c r="G72" s="61"/>
      <c r="H72" s="61"/>
      <c r="I72" s="88"/>
      <c r="J72" s="64" t="s">
        <v>15</v>
      </c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2"/>
    </row>
    <row r="73" spans="1:26" ht="20.100000000000001" customHeight="1">
      <c r="A73" s="40"/>
      <c r="B73" s="40"/>
      <c r="C73" s="59"/>
      <c r="D73" s="60">
        <v>3</v>
      </c>
      <c r="E73" s="35" t="s">
        <v>158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62"/>
    </row>
    <row r="74" spans="1:26" ht="30" customHeight="1">
      <c r="A74" s="40"/>
      <c r="B74" s="40"/>
      <c r="C74" s="76"/>
      <c r="D74" s="61"/>
      <c r="F74" s="61"/>
      <c r="G74" s="61"/>
      <c r="H74" s="61"/>
      <c r="I74" s="88"/>
      <c r="J74" s="89" t="s">
        <v>120</v>
      </c>
      <c r="K74" s="89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62"/>
    </row>
    <row r="75" spans="1:26" ht="20.100000000000001" customHeight="1">
      <c r="A75" s="40"/>
      <c r="B75" s="40"/>
      <c r="C75" s="59"/>
      <c r="D75" s="60">
        <v>4</v>
      </c>
      <c r="E75" s="35" t="s">
        <v>1</v>
      </c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62"/>
    </row>
    <row r="76" spans="1:26" ht="30" customHeight="1">
      <c r="A76" s="40"/>
      <c r="B76" s="40"/>
      <c r="C76" s="76"/>
      <c r="D76" s="61"/>
      <c r="E76" s="61"/>
      <c r="F76" s="61"/>
      <c r="G76" s="61"/>
      <c r="H76" s="61"/>
      <c r="I76" s="91"/>
      <c r="J76" s="89" t="s">
        <v>121</v>
      </c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62"/>
    </row>
    <row r="77" spans="1:26" ht="20.100000000000001" customHeight="1">
      <c r="A77" s="40"/>
      <c r="B77" s="40"/>
      <c r="C77" s="59"/>
      <c r="D77" s="60">
        <v>5</v>
      </c>
      <c r="E77" s="35" t="s">
        <v>162</v>
      </c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62"/>
    </row>
    <row r="78" spans="1:26" ht="20.100000000000001" customHeight="1">
      <c r="A78" s="40"/>
      <c r="B78" s="40"/>
      <c r="C78" s="76"/>
      <c r="D78" s="61"/>
      <c r="E78" s="61"/>
      <c r="F78" s="61"/>
      <c r="G78" s="61"/>
      <c r="H78" s="61"/>
      <c r="I78" s="88"/>
      <c r="J78" s="64" t="s">
        <v>116</v>
      </c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2"/>
    </row>
    <row r="79" spans="1:26" ht="20.100000000000001" customHeight="1">
      <c r="A79" s="40">
        <f>IF(IF(I79="", FALSE, NOT(OR(IFERROR(SEARCH(" ",TRIM(I79)),0)&gt;0, IFERROR(SEARCH("　",TRIM(I79)),0)&gt;0))), 1001, 0)</f>
        <v>0</v>
      </c>
      <c r="B79" s="40"/>
      <c r="C79" s="59"/>
      <c r="D79" s="60">
        <v>6</v>
      </c>
      <c r="E79" s="35" t="s">
        <v>163</v>
      </c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62"/>
    </row>
    <row r="80" spans="1:26" ht="20.100000000000001" customHeight="1">
      <c r="A80" s="40"/>
      <c r="B80" s="40"/>
      <c r="C80" s="76"/>
      <c r="D80" s="61"/>
      <c r="E80" s="92" t="s">
        <v>164</v>
      </c>
      <c r="F80" s="61"/>
      <c r="G80" s="61"/>
      <c r="H80" s="61"/>
      <c r="I80" s="88"/>
      <c r="J80" s="64" t="s">
        <v>6</v>
      </c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2"/>
    </row>
    <row r="81" spans="1:27" ht="20.100000000000001" customHeight="1">
      <c r="A81" s="40">
        <f>IF(IF(I81="", FALSE, NOT(OR(IFERROR(SEARCH(" ",TRIM(I81)),0)&gt;0, IFERROR(SEARCH("　",TRIM(I81)),0)&gt;0))), 1001, 0)</f>
        <v>0</v>
      </c>
      <c r="B81" s="40"/>
      <c r="C81" s="59"/>
      <c r="D81" s="60">
        <v>7</v>
      </c>
      <c r="E81" s="35" t="s">
        <v>163</v>
      </c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62"/>
    </row>
    <row r="82" spans="1:27" ht="20.100000000000001" customHeight="1">
      <c r="A82" s="40"/>
      <c r="B82" s="40"/>
      <c r="C82" s="76"/>
      <c r="D82" s="61"/>
      <c r="E82" s="61"/>
      <c r="F82" s="61"/>
      <c r="G82" s="61"/>
      <c r="H82" s="61"/>
      <c r="I82" s="88"/>
      <c r="J82" s="64" t="s">
        <v>7</v>
      </c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2"/>
    </row>
    <row r="83" spans="1:27" ht="20.100000000000001" customHeight="1">
      <c r="A83" s="40">
        <f>IF(IF(I83="", FALSE, NOT(AND(ISNUMBER(VALUE(SUBSTITUTE(I83,"-",""))), IFERROR(SEARCH("-",I83),0)&gt;0))), 1001, 0)</f>
        <v>0</v>
      </c>
      <c r="B83" s="40"/>
      <c r="C83" s="59"/>
      <c r="D83" s="60">
        <v>8</v>
      </c>
      <c r="E83" s="35" t="s">
        <v>3</v>
      </c>
      <c r="I83" s="21"/>
      <c r="J83" s="21"/>
      <c r="K83" s="21"/>
      <c r="L83" s="21"/>
      <c r="M83" s="2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2"/>
    </row>
    <row r="84" spans="1:27" ht="20.100000000000001" customHeight="1">
      <c r="A84" s="40"/>
      <c r="B84" s="40"/>
      <c r="C84" s="76"/>
      <c r="D84" s="61"/>
      <c r="E84" s="61"/>
      <c r="F84" s="61"/>
      <c r="G84" s="61"/>
      <c r="H84" s="61"/>
      <c r="I84" s="63"/>
      <c r="J84" s="64" t="s">
        <v>84</v>
      </c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2"/>
    </row>
    <row r="85" spans="1:27" ht="20.100000000000001" customHeight="1">
      <c r="A85" s="40">
        <f>IF(IF(I85="", FALSE, NOT(AND(ISNUMBER(VALUE(SUBSTITUTE(I85,"-",""))), IFERROR(SEARCH("-",I85),0)&gt;0))), 1001, 0)</f>
        <v>0</v>
      </c>
      <c r="B85" s="40"/>
      <c r="C85" s="59"/>
      <c r="D85" s="60">
        <v>9</v>
      </c>
      <c r="E85" s="35" t="s">
        <v>4</v>
      </c>
      <c r="I85" s="21"/>
      <c r="J85" s="21"/>
      <c r="K85" s="21"/>
      <c r="L85" s="21"/>
      <c r="M85" s="2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2"/>
    </row>
    <row r="86" spans="1:27" s="97" customFormat="1" ht="20.100000000000001" customHeight="1">
      <c r="A86" s="93"/>
      <c r="B86" s="93"/>
      <c r="C86" s="94"/>
      <c r="D86" s="95"/>
      <c r="E86" s="61"/>
      <c r="F86" s="95"/>
      <c r="G86" s="95"/>
      <c r="H86" s="95"/>
      <c r="I86" s="63"/>
      <c r="J86" s="64" t="s">
        <v>83</v>
      </c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96"/>
    </row>
    <row r="87" spans="1:27" ht="20.100000000000001" customHeight="1">
      <c r="A87" s="40">
        <f>IF(IF(I87="", FALSE, NOT(IFERROR(SEARCH("@",I87),0)&gt;0)), 1001, 0)</f>
        <v>0</v>
      </c>
      <c r="B87" s="40"/>
      <c r="C87" s="59"/>
      <c r="D87" s="60">
        <v>10</v>
      </c>
      <c r="E87" s="35" t="s">
        <v>160</v>
      </c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62"/>
    </row>
    <row r="88" spans="1:27" ht="20.100000000000001" customHeight="1">
      <c r="A88" s="40"/>
      <c r="B88" s="40"/>
      <c r="C88" s="76"/>
      <c r="D88" s="61"/>
      <c r="E88" s="61"/>
      <c r="F88" s="61"/>
      <c r="G88" s="61"/>
      <c r="H88" s="61"/>
      <c r="I88" s="63"/>
      <c r="J88" s="78" t="s">
        <v>122</v>
      </c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2"/>
    </row>
    <row r="89" spans="1:27" ht="15" customHeight="1">
      <c r="A89" s="40"/>
      <c r="B89" s="40"/>
      <c r="C89" s="79"/>
      <c r="D89" s="80"/>
      <c r="E89" s="80"/>
      <c r="F89" s="80"/>
      <c r="G89" s="80"/>
      <c r="H89" s="80"/>
      <c r="I89" s="98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2"/>
    </row>
    <row r="90" spans="1:27" ht="15" customHeight="1">
      <c r="A90" s="40"/>
      <c r="B90" s="40"/>
      <c r="C90" s="61"/>
      <c r="D90" s="61"/>
      <c r="E90" s="61"/>
      <c r="F90" s="61"/>
      <c r="G90" s="61"/>
      <c r="H90" s="61"/>
      <c r="I90" s="99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61"/>
    </row>
    <row r="91" spans="1:27" ht="15" customHeight="1">
      <c r="A91" s="40"/>
      <c r="B91" s="40"/>
      <c r="C91" s="61"/>
      <c r="D91" s="61"/>
      <c r="E91" s="61"/>
      <c r="F91" s="61"/>
      <c r="G91" s="61"/>
      <c r="H91" s="61"/>
      <c r="I91" s="83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7" ht="20.100000000000001" customHeight="1">
      <c r="A92" s="40"/>
      <c r="B92" s="40"/>
      <c r="C92" s="52" t="s">
        <v>75</v>
      </c>
      <c r="D92" s="53"/>
      <c r="E92" s="53"/>
      <c r="F92" s="53"/>
      <c r="G92" s="53"/>
      <c r="H92" s="54"/>
      <c r="I92" s="100"/>
    </row>
    <row r="93" spans="1:27" ht="9.9499999999999993" customHeight="1">
      <c r="A93" s="40"/>
      <c r="B93" s="40"/>
      <c r="C93" s="55"/>
      <c r="D93" s="56"/>
      <c r="E93" s="56"/>
      <c r="F93" s="56"/>
      <c r="G93" s="56"/>
      <c r="H93" s="56"/>
      <c r="I93" s="56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8"/>
    </row>
    <row r="94" spans="1:27" ht="30" customHeight="1">
      <c r="A94" s="40"/>
      <c r="B94" s="101"/>
      <c r="C94" s="61"/>
      <c r="D94" s="102" t="s">
        <v>76</v>
      </c>
      <c r="E94" s="103"/>
      <c r="F94" s="103"/>
      <c r="G94" s="103"/>
      <c r="H94" s="103"/>
      <c r="I94" s="104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61"/>
      <c r="AA94" s="76"/>
    </row>
    <row r="95" spans="1:27" ht="9.9499999999999993" customHeight="1">
      <c r="A95" s="40"/>
      <c r="B95" s="40"/>
      <c r="C95" s="76"/>
      <c r="D95" s="86"/>
      <c r="E95" s="61"/>
      <c r="F95" s="61"/>
      <c r="G95" s="61"/>
      <c r="H95" s="61"/>
      <c r="I95" s="87"/>
      <c r="J95" s="83"/>
      <c r="K95" s="83"/>
      <c r="L95" s="83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76"/>
    </row>
    <row r="96" spans="1:27" ht="20.100000000000001" customHeight="1">
      <c r="A96" s="40">
        <f>IF(AND($I96&lt;&gt;"無", $I96&lt;&gt;"有"), 1001, 0)</f>
        <v>0</v>
      </c>
      <c r="B96" s="40"/>
      <c r="C96" s="59"/>
      <c r="D96" s="60">
        <v>1</v>
      </c>
      <c r="E96" s="61" t="s">
        <v>77</v>
      </c>
      <c r="F96" s="61"/>
      <c r="G96" s="61"/>
      <c r="H96" s="61"/>
      <c r="I96" s="21" t="s">
        <v>12</v>
      </c>
      <c r="J96" s="25"/>
      <c r="K96" s="25"/>
      <c r="L96" s="25"/>
      <c r="M96" s="25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105"/>
    </row>
    <row r="97" spans="1:29" ht="20.100000000000001" customHeight="1">
      <c r="A97" s="40"/>
      <c r="B97" s="40"/>
      <c r="C97" s="76"/>
      <c r="D97" s="61"/>
      <c r="E97" s="61"/>
      <c r="F97" s="61"/>
      <c r="G97" s="61"/>
      <c r="H97" s="61"/>
      <c r="I97" s="63"/>
      <c r="J97" s="64" t="s">
        <v>13</v>
      </c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105"/>
    </row>
    <row r="98" spans="1:29" ht="20.100000000000001" customHeight="1">
      <c r="A98" s="40">
        <f>IF(OR(AND($I96="有", OR(NOT(ISNUMBER(VALUE(P98))), TRIM(P98)="", LEN(P98)&lt;&gt;6)),AND($I96="有",ISBLANK($I98))), 1001, 0)</f>
        <v>0</v>
      </c>
      <c r="B98" s="40"/>
      <c r="C98" s="59"/>
      <c r="D98" s="60">
        <f>D96+1</f>
        <v>2</v>
      </c>
      <c r="E98" s="35" t="s">
        <v>85</v>
      </c>
      <c r="I98" s="21"/>
      <c r="J98" s="25"/>
      <c r="K98" s="25"/>
      <c r="L98" s="25"/>
      <c r="M98" s="25"/>
      <c r="N98" s="87" t="s">
        <v>22</v>
      </c>
      <c r="O98" s="106" t="s">
        <v>23</v>
      </c>
      <c r="P98" s="21"/>
      <c r="Q98" s="21"/>
      <c r="R98" s="61" t="s">
        <v>24</v>
      </c>
      <c r="S98" s="61"/>
      <c r="T98" s="61"/>
      <c r="U98" s="61"/>
      <c r="V98" s="61"/>
      <c r="W98" s="61"/>
      <c r="X98" s="61"/>
      <c r="Z98" s="105"/>
    </row>
    <row r="99" spans="1:29" ht="30" customHeight="1">
      <c r="A99" s="40"/>
      <c r="B99" s="40"/>
      <c r="C99" s="76"/>
      <c r="D99" s="61"/>
      <c r="E99" s="61"/>
      <c r="F99" s="61"/>
      <c r="G99" s="61"/>
      <c r="H99" s="61"/>
      <c r="I99" s="88"/>
      <c r="J99" s="107" t="s">
        <v>166</v>
      </c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5"/>
    </row>
    <row r="100" spans="1:29" ht="20.100000000000001" customHeight="1">
      <c r="A100" s="40">
        <f>IF(AND($I96="有",ISBLANK($I100)), 1001, 0)</f>
        <v>0</v>
      </c>
      <c r="B100" s="40"/>
      <c r="C100" s="59"/>
      <c r="D100" s="60">
        <f>D98+1</f>
        <v>3</v>
      </c>
      <c r="E100" s="35" t="s">
        <v>79</v>
      </c>
      <c r="I100" s="20"/>
      <c r="J100" s="20"/>
      <c r="K100" s="20"/>
      <c r="L100" s="20"/>
      <c r="M100" s="20"/>
      <c r="N100" s="87"/>
      <c r="O100" s="87"/>
      <c r="P100" s="87"/>
      <c r="Q100" s="61"/>
      <c r="R100" s="61"/>
      <c r="S100" s="61"/>
      <c r="T100" s="61"/>
      <c r="U100" s="61"/>
      <c r="V100" s="61"/>
      <c r="W100" s="61"/>
      <c r="X100" s="61"/>
      <c r="Y100" s="61"/>
      <c r="Z100" s="62"/>
      <c r="AA100" s="61"/>
      <c r="AB100" s="61"/>
      <c r="AC100" s="61"/>
    </row>
    <row r="101" spans="1:29" ht="20.100000000000001" customHeight="1">
      <c r="A101" s="40"/>
      <c r="B101" s="40"/>
      <c r="C101" s="76"/>
      <c r="D101" s="61"/>
      <c r="E101" s="61"/>
      <c r="F101" s="61"/>
      <c r="G101" s="61"/>
      <c r="H101" s="61"/>
      <c r="I101" s="63"/>
      <c r="J101" s="64" t="str">
        <f>日付例&amp;"　建設業許可の有効期限年月日を入力してください。"</f>
        <v>例)2023/4/1、R5/4/1　建設業許可の有効期限年月日を入力してください。</v>
      </c>
      <c r="K101" s="64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108"/>
      <c r="AA101" s="65"/>
      <c r="AB101" s="65"/>
      <c r="AC101" s="61"/>
    </row>
    <row r="102" spans="1:29" ht="9.9499999999999993" customHeight="1">
      <c r="A102" s="40"/>
      <c r="B102" s="40"/>
      <c r="C102" s="76"/>
      <c r="D102" s="86"/>
      <c r="E102" s="61"/>
      <c r="F102" s="61"/>
      <c r="G102" s="61"/>
      <c r="H102" s="61"/>
      <c r="I102" s="87"/>
      <c r="J102" s="83"/>
      <c r="K102" s="83"/>
      <c r="L102" s="83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76"/>
    </row>
    <row r="103" spans="1:29" ht="30" customHeight="1">
      <c r="A103" s="40"/>
      <c r="B103" s="101"/>
      <c r="C103" s="61"/>
      <c r="D103" s="102" t="s">
        <v>78</v>
      </c>
      <c r="E103" s="103"/>
      <c r="F103" s="103"/>
      <c r="G103" s="103"/>
      <c r="H103" s="103"/>
      <c r="I103" s="104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61"/>
      <c r="AA103" s="76"/>
    </row>
    <row r="104" spans="1:29" ht="9.9499999999999993" customHeight="1">
      <c r="A104" s="40"/>
      <c r="B104" s="40"/>
      <c r="C104" s="76"/>
      <c r="D104" s="86"/>
      <c r="E104" s="61"/>
      <c r="F104" s="61"/>
      <c r="G104" s="61"/>
      <c r="H104" s="61"/>
      <c r="I104" s="109"/>
      <c r="J104" s="83"/>
      <c r="K104" s="83"/>
      <c r="L104" s="83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76"/>
    </row>
    <row r="105" spans="1:29" ht="20.100000000000001" customHeight="1">
      <c r="A105" s="40">
        <f>IF(AND($I105&lt;&gt;"無", $I105&lt;&gt;"有"), 1001, 0)</f>
        <v>0</v>
      </c>
      <c r="B105" s="40"/>
      <c r="C105" s="59"/>
      <c r="D105" s="60">
        <v>4</v>
      </c>
      <c r="E105" s="61" t="s">
        <v>11</v>
      </c>
      <c r="F105" s="61"/>
      <c r="G105" s="61"/>
      <c r="H105" s="61"/>
      <c r="I105" s="21" t="s">
        <v>12</v>
      </c>
      <c r="J105" s="25"/>
      <c r="K105" s="25"/>
      <c r="L105" s="25"/>
      <c r="M105" s="25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105"/>
    </row>
    <row r="106" spans="1:29" ht="20.100000000000001" customHeight="1">
      <c r="A106" s="40"/>
      <c r="B106" s="40"/>
      <c r="C106" s="76"/>
      <c r="D106" s="61"/>
      <c r="E106" s="61"/>
      <c r="F106" s="61"/>
      <c r="G106" s="61"/>
      <c r="H106" s="61"/>
      <c r="I106" s="63"/>
      <c r="J106" s="110" t="s">
        <v>13</v>
      </c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05"/>
    </row>
    <row r="107" spans="1:29" ht="20.100000000000001" customHeight="1">
      <c r="A107" s="40">
        <f>IF(AND($I105="有",ISBLANK($I107)), 1001, 0)</f>
        <v>0</v>
      </c>
      <c r="B107" s="40"/>
      <c r="C107" s="59"/>
      <c r="D107" s="60">
        <v>5</v>
      </c>
      <c r="E107" s="35" t="s">
        <v>73</v>
      </c>
      <c r="I107" s="20"/>
      <c r="J107" s="20"/>
      <c r="K107" s="20"/>
      <c r="L107" s="20"/>
      <c r="M107" s="20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105"/>
    </row>
    <row r="108" spans="1:29" ht="20.100000000000001" customHeight="1">
      <c r="A108" s="40"/>
      <c r="B108" s="40"/>
      <c r="C108" s="59"/>
      <c r="D108" s="60"/>
      <c r="E108" s="61"/>
      <c r="F108" s="61"/>
      <c r="G108" s="61"/>
      <c r="H108" s="61"/>
      <c r="I108" s="63"/>
      <c r="J108" s="110" t="str">
        <f>日付例&amp;"　年月日を入力してください。"</f>
        <v>例)2023/4/1、R5/4/1　年月日を入力してください。</v>
      </c>
      <c r="K108" s="110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105"/>
    </row>
    <row r="109" spans="1:29" ht="20.100000000000001" customHeight="1">
      <c r="A109" s="40"/>
      <c r="B109" s="40"/>
      <c r="C109" s="59"/>
      <c r="D109" s="60">
        <f>D107+1</f>
        <v>6</v>
      </c>
      <c r="E109" s="35" t="s">
        <v>80</v>
      </c>
      <c r="I109" s="63"/>
      <c r="J109" s="65"/>
      <c r="K109" s="65"/>
      <c r="L109" s="111"/>
      <c r="M109" s="112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105"/>
    </row>
    <row r="110" spans="1:29" s="115" customFormat="1" ht="45" customHeight="1">
      <c r="A110" s="113"/>
      <c r="B110" s="113"/>
      <c r="C110" s="114"/>
      <c r="E110" s="116" t="s">
        <v>172</v>
      </c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7"/>
    </row>
    <row r="111" spans="1:29" ht="30" customHeight="1">
      <c r="A111" s="40"/>
      <c r="B111" s="40"/>
      <c r="C111" s="55"/>
      <c r="E111" s="118" t="s">
        <v>173</v>
      </c>
      <c r="F111" s="119"/>
      <c r="G111" s="119"/>
      <c r="H111" s="119"/>
      <c r="I111" s="119"/>
      <c r="J111" s="119"/>
      <c r="K111" s="120"/>
      <c r="L111" s="121" t="s">
        <v>74</v>
      </c>
      <c r="M111" s="122" t="s">
        <v>117</v>
      </c>
      <c r="N111" s="123"/>
      <c r="O111" s="124" t="s">
        <v>118</v>
      </c>
      <c r="P111" s="125"/>
      <c r="Q111" s="125"/>
      <c r="R111" s="125"/>
      <c r="S111" s="125"/>
      <c r="T111" s="126"/>
      <c r="U111" s="127" t="s">
        <v>123</v>
      </c>
      <c r="V111" s="127"/>
      <c r="W111" s="127"/>
      <c r="X111" s="127"/>
      <c r="Y111" s="128"/>
      <c r="AA111" s="129"/>
    </row>
    <row r="112" spans="1:29" ht="20.100000000000001" customHeight="1">
      <c r="A112" s="40"/>
      <c r="B112" s="40"/>
      <c r="C112" s="59"/>
      <c r="D112" s="105"/>
      <c r="E112" s="130"/>
      <c r="F112" s="131"/>
      <c r="G112" s="131"/>
      <c r="H112" s="131"/>
      <c r="I112" s="131"/>
      <c r="J112" s="131"/>
      <c r="K112" s="132"/>
      <c r="L112" s="133"/>
      <c r="M112" s="134"/>
      <c r="N112" s="135"/>
      <c r="O112" s="136"/>
      <c r="P112" s="137"/>
      <c r="Q112" s="137"/>
      <c r="R112" s="137"/>
      <c r="S112" s="137"/>
      <c r="T112" s="138"/>
      <c r="U112" s="139" t="s">
        <v>124</v>
      </c>
      <c r="V112" s="139" t="s">
        <v>125</v>
      </c>
      <c r="W112" s="139" t="s">
        <v>126</v>
      </c>
      <c r="X112" s="140" t="s">
        <v>127</v>
      </c>
      <c r="Y112" s="141" t="s">
        <v>5</v>
      </c>
      <c r="Z112" s="61"/>
      <c r="AA112" s="76"/>
    </row>
    <row r="113" spans="1:27" ht="20.100000000000001" customHeight="1">
      <c r="A113" s="40"/>
      <c r="B113" s="40"/>
      <c r="C113" s="59"/>
      <c r="D113" s="105"/>
      <c r="E113" s="142" t="s">
        <v>86</v>
      </c>
      <c r="F113" s="143" t="s">
        <v>128</v>
      </c>
      <c r="G113" s="144"/>
      <c r="H113" s="144"/>
      <c r="I113" s="144"/>
      <c r="J113" s="144"/>
      <c r="K113" s="145"/>
      <c r="L113" s="2"/>
      <c r="M113" s="28"/>
      <c r="N113" s="31"/>
      <c r="O113" s="28"/>
      <c r="P113" s="29"/>
      <c r="Q113" s="29"/>
      <c r="R113" s="29"/>
      <c r="S113" s="29"/>
      <c r="T113" s="30"/>
      <c r="U113" s="3"/>
      <c r="V113" s="3"/>
      <c r="W113" s="3"/>
      <c r="X113" s="3"/>
      <c r="Y113" s="4"/>
      <c r="Z113" s="61"/>
      <c r="AA113" s="76"/>
    </row>
    <row r="114" spans="1:27" ht="20.100000000000001" customHeight="1">
      <c r="A114" s="40"/>
      <c r="B114" s="40"/>
      <c r="C114" s="59"/>
      <c r="D114" s="105"/>
      <c r="E114" s="146" t="s">
        <v>87</v>
      </c>
      <c r="F114" s="147" t="s">
        <v>129</v>
      </c>
      <c r="G114" s="148"/>
      <c r="H114" s="148"/>
      <c r="I114" s="148"/>
      <c r="J114" s="148"/>
      <c r="K114" s="149"/>
      <c r="L114" s="5"/>
      <c r="M114" s="13"/>
      <c r="N114" s="19"/>
      <c r="O114" s="13"/>
      <c r="P114" s="14"/>
      <c r="Q114" s="14"/>
      <c r="R114" s="14"/>
      <c r="S114" s="14"/>
      <c r="T114" s="15"/>
      <c r="U114" s="6"/>
      <c r="V114" s="6"/>
      <c r="W114" s="6"/>
      <c r="X114" s="6"/>
      <c r="Y114" s="7"/>
      <c r="Z114" s="61"/>
      <c r="AA114" s="76"/>
    </row>
    <row r="115" spans="1:27" ht="20.100000000000001" customHeight="1">
      <c r="A115" s="40"/>
      <c r="B115" s="40"/>
      <c r="C115" s="59"/>
      <c r="D115" s="105"/>
      <c r="E115" s="146" t="s">
        <v>88</v>
      </c>
      <c r="F115" s="147" t="s">
        <v>130</v>
      </c>
      <c r="G115" s="148"/>
      <c r="H115" s="148"/>
      <c r="I115" s="148"/>
      <c r="J115" s="148"/>
      <c r="K115" s="149"/>
      <c r="L115" s="5"/>
      <c r="M115" s="13"/>
      <c r="N115" s="19"/>
      <c r="O115" s="13"/>
      <c r="P115" s="14"/>
      <c r="Q115" s="14"/>
      <c r="R115" s="14"/>
      <c r="S115" s="14"/>
      <c r="T115" s="15"/>
      <c r="U115" s="6"/>
      <c r="V115" s="6"/>
      <c r="W115" s="6"/>
      <c r="X115" s="6"/>
      <c r="Y115" s="7"/>
      <c r="Z115" s="61"/>
      <c r="AA115" s="76"/>
    </row>
    <row r="116" spans="1:27" ht="20.100000000000001" customHeight="1">
      <c r="A116" s="40"/>
      <c r="B116" s="40"/>
      <c r="C116" s="59"/>
      <c r="D116" s="105"/>
      <c r="E116" s="146" t="s">
        <v>89</v>
      </c>
      <c r="F116" s="147" t="s">
        <v>131</v>
      </c>
      <c r="G116" s="148"/>
      <c r="H116" s="148"/>
      <c r="I116" s="148"/>
      <c r="J116" s="148"/>
      <c r="K116" s="149"/>
      <c r="L116" s="5"/>
      <c r="M116" s="13"/>
      <c r="N116" s="19"/>
      <c r="O116" s="13"/>
      <c r="P116" s="14"/>
      <c r="Q116" s="14"/>
      <c r="R116" s="14"/>
      <c r="S116" s="14"/>
      <c r="T116" s="15"/>
      <c r="U116" s="6"/>
      <c r="V116" s="6"/>
      <c r="W116" s="6"/>
      <c r="X116" s="6"/>
      <c r="Y116" s="7"/>
      <c r="Z116" s="61"/>
      <c r="AA116" s="76"/>
    </row>
    <row r="117" spans="1:27" ht="20.100000000000001" customHeight="1">
      <c r="A117" s="40"/>
      <c r="B117" s="40"/>
      <c r="C117" s="59"/>
      <c r="D117" s="105"/>
      <c r="E117" s="146" t="s">
        <v>90</v>
      </c>
      <c r="F117" s="147" t="s">
        <v>132</v>
      </c>
      <c r="G117" s="148"/>
      <c r="H117" s="148"/>
      <c r="I117" s="148"/>
      <c r="J117" s="148"/>
      <c r="K117" s="149"/>
      <c r="L117" s="5"/>
      <c r="M117" s="13"/>
      <c r="N117" s="19"/>
      <c r="O117" s="13"/>
      <c r="P117" s="14"/>
      <c r="Q117" s="14"/>
      <c r="R117" s="14"/>
      <c r="S117" s="14"/>
      <c r="T117" s="15"/>
      <c r="U117" s="6"/>
      <c r="V117" s="6"/>
      <c r="W117" s="6"/>
      <c r="X117" s="6"/>
      <c r="Y117" s="7"/>
      <c r="Z117" s="61"/>
      <c r="AA117" s="76"/>
    </row>
    <row r="118" spans="1:27" ht="20.100000000000001" customHeight="1">
      <c r="A118" s="40"/>
      <c r="B118" s="40"/>
      <c r="C118" s="59"/>
      <c r="D118" s="105"/>
      <c r="E118" s="146" t="s">
        <v>91</v>
      </c>
      <c r="F118" s="147" t="s">
        <v>133</v>
      </c>
      <c r="G118" s="148"/>
      <c r="H118" s="148"/>
      <c r="I118" s="148"/>
      <c r="J118" s="148"/>
      <c r="K118" s="149"/>
      <c r="L118" s="5"/>
      <c r="M118" s="13"/>
      <c r="N118" s="19"/>
      <c r="O118" s="13"/>
      <c r="P118" s="14"/>
      <c r="Q118" s="14"/>
      <c r="R118" s="14"/>
      <c r="S118" s="14"/>
      <c r="T118" s="15"/>
      <c r="U118" s="6"/>
      <c r="V118" s="6"/>
      <c r="W118" s="6"/>
      <c r="X118" s="6"/>
      <c r="Y118" s="7"/>
      <c r="Z118" s="61"/>
      <c r="AA118" s="76"/>
    </row>
    <row r="119" spans="1:27" ht="20.100000000000001" customHeight="1">
      <c r="A119" s="40"/>
      <c r="B119" s="40"/>
      <c r="C119" s="59"/>
      <c r="D119" s="105"/>
      <c r="E119" s="146" t="s">
        <v>92</v>
      </c>
      <c r="F119" s="147" t="s">
        <v>134</v>
      </c>
      <c r="G119" s="148"/>
      <c r="H119" s="148"/>
      <c r="I119" s="148"/>
      <c r="J119" s="148"/>
      <c r="K119" s="149"/>
      <c r="L119" s="5"/>
      <c r="M119" s="13"/>
      <c r="N119" s="19"/>
      <c r="O119" s="13"/>
      <c r="P119" s="14"/>
      <c r="Q119" s="14"/>
      <c r="R119" s="14"/>
      <c r="S119" s="14"/>
      <c r="T119" s="15"/>
      <c r="U119" s="6"/>
      <c r="V119" s="6"/>
      <c r="W119" s="6"/>
      <c r="X119" s="6"/>
      <c r="Y119" s="7"/>
      <c r="Z119" s="61"/>
      <c r="AA119" s="76"/>
    </row>
    <row r="120" spans="1:27" ht="20.100000000000001" customHeight="1">
      <c r="A120" s="40"/>
      <c r="B120" s="40"/>
      <c r="C120" s="59"/>
      <c r="D120" s="105"/>
      <c r="E120" s="146" t="s">
        <v>93</v>
      </c>
      <c r="F120" s="147" t="s">
        <v>135</v>
      </c>
      <c r="G120" s="148"/>
      <c r="H120" s="148"/>
      <c r="I120" s="148"/>
      <c r="J120" s="148"/>
      <c r="K120" s="149"/>
      <c r="L120" s="5"/>
      <c r="M120" s="13"/>
      <c r="N120" s="19"/>
      <c r="O120" s="13"/>
      <c r="P120" s="14"/>
      <c r="Q120" s="14"/>
      <c r="R120" s="14"/>
      <c r="S120" s="14"/>
      <c r="T120" s="15"/>
      <c r="U120" s="6"/>
      <c r="V120" s="6"/>
      <c r="W120" s="6"/>
      <c r="X120" s="6"/>
      <c r="Y120" s="7"/>
      <c r="Z120" s="61"/>
      <c r="AA120" s="76"/>
    </row>
    <row r="121" spans="1:27" ht="20.100000000000001" customHeight="1">
      <c r="A121" s="40"/>
      <c r="B121" s="40"/>
      <c r="C121" s="59"/>
      <c r="D121" s="105"/>
      <c r="E121" s="146" t="s">
        <v>94</v>
      </c>
      <c r="F121" s="147" t="s">
        <v>136</v>
      </c>
      <c r="G121" s="148"/>
      <c r="H121" s="148"/>
      <c r="I121" s="148"/>
      <c r="J121" s="148"/>
      <c r="K121" s="149"/>
      <c r="L121" s="5"/>
      <c r="M121" s="13"/>
      <c r="N121" s="19"/>
      <c r="O121" s="13"/>
      <c r="P121" s="14"/>
      <c r="Q121" s="14"/>
      <c r="R121" s="14"/>
      <c r="S121" s="14"/>
      <c r="T121" s="15"/>
      <c r="U121" s="6"/>
      <c r="V121" s="6"/>
      <c r="W121" s="6"/>
      <c r="X121" s="6"/>
      <c r="Y121" s="7"/>
      <c r="Z121" s="61"/>
      <c r="AA121" s="76"/>
    </row>
    <row r="122" spans="1:27" ht="20.100000000000001" customHeight="1">
      <c r="A122" s="40"/>
      <c r="B122" s="40"/>
      <c r="C122" s="59"/>
      <c r="D122" s="105"/>
      <c r="E122" s="146" t="s">
        <v>95</v>
      </c>
      <c r="F122" s="147" t="s">
        <v>137</v>
      </c>
      <c r="G122" s="148"/>
      <c r="H122" s="148"/>
      <c r="I122" s="148"/>
      <c r="J122" s="148"/>
      <c r="K122" s="149"/>
      <c r="L122" s="5"/>
      <c r="M122" s="13"/>
      <c r="N122" s="19"/>
      <c r="O122" s="13"/>
      <c r="P122" s="14"/>
      <c r="Q122" s="14"/>
      <c r="R122" s="14"/>
      <c r="S122" s="14"/>
      <c r="T122" s="15"/>
      <c r="U122" s="6"/>
      <c r="V122" s="6"/>
      <c r="W122" s="6"/>
      <c r="X122" s="6"/>
      <c r="Y122" s="7"/>
      <c r="Z122" s="61"/>
      <c r="AA122" s="76"/>
    </row>
    <row r="123" spans="1:27" ht="20.100000000000001" customHeight="1">
      <c r="A123" s="40"/>
      <c r="B123" s="40"/>
      <c r="C123" s="59"/>
      <c r="D123" s="105"/>
      <c r="E123" s="146" t="s">
        <v>96</v>
      </c>
      <c r="F123" s="147" t="s">
        <v>138</v>
      </c>
      <c r="G123" s="148"/>
      <c r="H123" s="148"/>
      <c r="I123" s="148"/>
      <c r="J123" s="148"/>
      <c r="K123" s="149"/>
      <c r="L123" s="5"/>
      <c r="M123" s="13"/>
      <c r="N123" s="19"/>
      <c r="O123" s="13"/>
      <c r="P123" s="14"/>
      <c r="Q123" s="14"/>
      <c r="R123" s="14"/>
      <c r="S123" s="14"/>
      <c r="T123" s="15"/>
      <c r="U123" s="6"/>
      <c r="V123" s="6"/>
      <c r="W123" s="6"/>
      <c r="X123" s="6"/>
      <c r="Y123" s="7"/>
      <c r="Z123" s="61"/>
      <c r="AA123" s="76"/>
    </row>
    <row r="124" spans="1:27" ht="20.100000000000001" customHeight="1">
      <c r="A124" s="40"/>
      <c r="B124" s="40"/>
      <c r="C124" s="59"/>
      <c r="D124" s="105"/>
      <c r="E124" s="146" t="s">
        <v>97</v>
      </c>
      <c r="F124" s="147" t="s">
        <v>139</v>
      </c>
      <c r="G124" s="148"/>
      <c r="H124" s="148"/>
      <c r="I124" s="148"/>
      <c r="J124" s="148"/>
      <c r="K124" s="149"/>
      <c r="L124" s="5"/>
      <c r="M124" s="13"/>
      <c r="N124" s="19"/>
      <c r="O124" s="13"/>
      <c r="P124" s="14"/>
      <c r="Q124" s="14"/>
      <c r="R124" s="14"/>
      <c r="S124" s="14"/>
      <c r="T124" s="15"/>
      <c r="U124" s="6"/>
      <c r="V124" s="6"/>
      <c r="W124" s="6"/>
      <c r="X124" s="6"/>
      <c r="Y124" s="7"/>
      <c r="Z124" s="61"/>
      <c r="AA124" s="76"/>
    </row>
    <row r="125" spans="1:27" ht="20.100000000000001" customHeight="1">
      <c r="A125" s="40"/>
      <c r="B125" s="40"/>
      <c r="C125" s="59"/>
      <c r="D125" s="105"/>
      <c r="E125" s="146" t="s">
        <v>98</v>
      </c>
      <c r="F125" s="147" t="s">
        <v>174</v>
      </c>
      <c r="G125" s="148"/>
      <c r="H125" s="148"/>
      <c r="I125" s="148"/>
      <c r="J125" s="148"/>
      <c r="K125" s="149"/>
      <c r="L125" s="5"/>
      <c r="M125" s="13"/>
      <c r="N125" s="19"/>
      <c r="O125" s="13"/>
      <c r="P125" s="14"/>
      <c r="Q125" s="14"/>
      <c r="R125" s="14"/>
      <c r="S125" s="14"/>
      <c r="T125" s="15"/>
      <c r="U125" s="6"/>
      <c r="V125" s="6"/>
      <c r="W125" s="6"/>
      <c r="X125" s="6"/>
      <c r="Y125" s="7"/>
      <c r="Z125" s="61"/>
      <c r="AA125" s="76"/>
    </row>
    <row r="126" spans="1:27" ht="20.100000000000001" customHeight="1">
      <c r="A126" s="40"/>
      <c r="B126" s="40"/>
      <c r="C126" s="59"/>
      <c r="D126" s="105"/>
      <c r="E126" s="146" t="s">
        <v>99</v>
      </c>
      <c r="F126" s="147" t="s">
        <v>140</v>
      </c>
      <c r="G126" s="148"/>
      <c r="H126" s="148"/>
      <c r="I126" s="148"/>
      <c r="J126" s="148"/>
      <c r="K126" s="149"/>
      <c r="L126" s="5"/>
      <c r="M126" s="13"/>
      <c r="N126" s="19"/>
      <c r="O126" s="13"/>
      <c r="P126" s="14"/>
      <c r="Q126" s="14"/>
      <c r="R126" s="14"/>
      <c r="S126" s="14"/>
      <c r="T126" s="15"/>
      <c r="U126" s="8"/>
      <c r="V126" s="8"/>
      <c r="W126" s="8"/>
      <c r="X126" s="8"/>
      <c r="Y126" s="9"/>
      <c r="Z126" s="61"/>
      <c r="AA126" s="76"/>
    </row>
    <row r="127" spans="1:27" ht="20.100000000000001" customHeight="1">
      <c r="A127" s="40"/>
      <c r="B127" s="40"/>
      <c r="C127" s="59"/>
      <c r="D127" s="105"/>
      <c r="E127" s="146" t="s">
        <v>100</v>
      </c>
      <c r="F127" s="147" t="s">
        <v>141</v>
      </c>
      <c r="G127" s="148"/>
      <c r="H127" s="148"/>
      <c r="I127" s="148"/>
      <c r="J127" s="148"/>
      <c r="K127" s="149"/>
      <c r="L127" s="5"/>
      <c r="M127" s="13"/>
      <c r="N127" s="19"/>
      <c r="O127" s="13"/>
      <c r="P127" s="14"/>
      <c r="Q127" s="14"/>
      <c r="R127" s="14"/>
      <c r="S127" s="14"/>
      <c r="T127" s="15"/>
      <c r="U127" s="8"/>
      <c r="V127" s="8"/>
      <c r="W127" s="8"/>
      <c r="X127" s="8"/>
      <c r="Y127" s="9"/>
      <c r="Z127" s="61"/>
      <c r="AA127" s="76"/>
    </row>
    <row r="128" spans="1:27" ht="20.100000000000001" customHeight="1">
      <c r="A128" s="40"/>
      <c r="B128" s="40"/>
      <c r="C128" s="59"/>
      <c r="D128" s="105"/>
      <c r="E128" s="146" t="s">
        <v>101</v>
      </c>
      <c r="F128" s="147" t="s">
        <v>142</v>
      </c>
      <c r="G128" s="148"/>
      <c r="H128" s="148"/>
      <c r="I128" s="148"/>
      <c r="J128" s="148"/>
      <c r="K128" s="149"/>
      <c r="L128" s="5"/>
      <c r="M128" s="13"/>
      <c r="N128" s="19"/>
      <c r="O128" s="13"/>
      <c r="P128" s="14"/>
      <c r="Q128" s="14"/>
      <c r="R128" s="14"/>
      <c r="S128" s="14"/>
      <c r="T128" s="15"/>
      <c r="U128" s="8"/>
      <c r="V128" s="8"/>
      <c r="W128" s="8"/>
      <c r="X128" s="8"/>
      <c r="Y128" s="9"/>
      <c r="Z128" s="61"/>
      <c r="AA128" s="76"/>
    </row>
    <row r="129" spans="1:27" ht="20.100000000000001" customHeight="1">
      <c r="A129" s="40"/>
      <c r="B129" s="40"/>
      <c r="C129" s="59"/>
      <c r="D129" s="105"/>
      <c r="E129" s="146" t="s">
        <v>102</v>
      </c>
      <c r="F129" s="147" t="s">
        <v>143</v>
      </c>
      <c r="G129" s="148"/>
      <c r="H129" s="148"/>
      <c r="I129" s="148"/>
      <c r="J129" s="148"/>
      <c r="K129" s="149"/>
      <c r="L129" s="5"/>
      <c r="M129" s="13"/>
      <c r="N129" s="19"/>
      <c r="O129" s="13"/>
      <c r="P129" s="14"/>
      <c r="Q129" s="14"/>
      <c r="R129" s="14"/>
      <c r="S129" s="14"/>
      <c r="T129" s="15"/>
      <c r="U129" s="8"/>
      <c r="V129" s="8"/>
      <c r="W129" s="8"/>
      <c r="X129" s="8"/>
      <c r="Y129" s="9"/>
      <c r="Z129" s="61"/>
      <c r="AA129" s="76"/>
    </row>
    <row r="130" spans="1:27" ht="20.100000000000001" customHeight="1">
      <c r="A130" s="40"/>
      <c r="B130" s="40"/>
      <c r="C130" s="59"/>
      <c r="D130" s="105"/>
      <c r="E130" s="146" t="s">
        <v>103</v>
      </c>
      <c r="F130" s="147" t="s">
        <v>144</v>
      </c>
      <c r="G130" s="148"/>
      <c r="H130" s="148"/>
      <c r="I130" s="148"/>
      <c r="J130" s="148"/>
      <c r="K130" s="149"/>
      <c r="L130" s="5"/>
      <c r="M130" s="13"/>
      <c r="N130" s="19"/>
      <c r="O130" s="13"/>
      <c r="P130" s="14"/>
      <c r="Q130" s="14"/>
      <c r="R130" s="14"/>
      <c r="S130" s="14"/>
      <c r="T130" s="15"/>
      <c r="U130" s="8"/>
      <c r="V130" s="8"/>
      <c r="W130" s="8"/>
      <c r="X130" s="8"/>
      <c r="Y130" s="9"/>
      <c r="Z130" s="61"/>
      <c r="AA130" s="76"/>
    </row>
    <row r="131" spans="1:27" ht="20.100000000000001" customHeight="1">
      <c r="A131" s="40"/>
      <c r="B131" s="40"/>
      <c r="C131" s="59"/>
      <c r="D131" s="105"/>
      <c r="E131" s="146" t="s">
        <v>104</v>
      </c>
      <c r="F131" s="147" t="s">
        <v>145</v>
      </c>
      <c r="G131" s="148"/>
      <c r="H131" s="148"/>
      <c r="I131" s="148"/>
      <c r="J131" s="148"/>
      <c r="K131" s="149"/>
      <c r="L131" s="5"/>
      <c r="M131" s="13"/>
      <c r="N131" s="19"/>
      <c r="O131" s="13"/>
      <c r="P131" s="14"/>
      <c r="Q131" s="14"/>
      <c r="R131" s="14"/>
      <c r="S131" s="14"/>
      <c r="T131" s="15"/>
      <c r="U131" s="8"/>
      <c r="V131" s="8"/>
      <c r="W131" s="8"/>
      <c r="X131" s="8"/>
      <c r="Y131" s="9"/>
      <c r="Z131" s="61"/>
      <c r="AA131" s="76"/>
    </row>
    <row r="132" spans="1:27" ht="20.100000000000001" customHeight="1">
      <c r="A132" s="40"/>
      <c r="B132" s="40"/>
      <c r="C132" s="55"/>
      <c r="D132" s="105"/>
      <c r="E132" s="146" t="s">
        <v>105</v>
      </c>
      <c r="F132" s="147" t="s">
        <v>146</v>
      </c>
      <c r="G132" s="148"/>
      <c r="H132" s="148"/>
      <c r="I132" s="148"/>
      <c r="J132" s="148"/>
      <c r="K132" s="149"/>
      <c r="L132" s="5"/>
      <c r="M132" s="13"/>
      <c r="N132" s="19"/>
      <c r="O132" s="13"/>
      <c r="P132" s="14"/>
      <c r="Q132" s="14"/>
      <c r="R132" s="14"/>
      <c r="S132" s="14"/>
      <c r="T132" s="15"/>
      <c r="U132" s="8"/>
      <c r="V132" s="8"/>
      <c r="W132" s="8"/>
      <c r="X132" s="8"/>
      <c r="Y132" s="9"/>
      <c r="AA132" s="129"/>
    </row>
    <row r="133" spans="1:27" ht="20.100000000000001" customHeight="1">
      <c r="A133" s="40"/>
      <c r="B133" s="40"/>
      <c r="C133" s="59"/>
      <c r="D133" s="105"/>
      <c r="E133" s="146" t="s">
        <v>106</v>
      </c>
      <c r="F133" s="147" t="s">
        <v>147</v>
      </c>
      <c r="G133" s="148"/>
      <c r="H133" s="148"/>
      <c r="I133" s="148"/>
      <c r="J133" s="148"/>
      <c r="K133" s="149"/>
      <c r="L133" s="5"/>
      <c r="M133" s="13"/>
      <c r="N133" s="19"/>
      <c r="O133" s="13"/>
      <c r="P133" s="14"/>
      <c r="Q133" s="14"/>
      <c r="R133" s="14"/>
      <c r="S133" s="14"/>
      <c r="T133" s="15"/>
      <c r="U133" s="8"/>
      <c r="V133" s="8"/>
      <c r="W133" s="8"/>
      <c r="X133" s="8"/>
      <c r="Y133" s="9"/>
      <c r="Z133" s="61"/>
      <c r="AA133" s="76"/>
    </row>
    <row r="134" spans="1:27" ht="20.100000000000001" customHeight="1">
      <c r="A134" s="40"/>
      <c r="B134" s="40"/>
      <c r="C134" s="59"/>
      <c r="D134" s="105"/>
      <c r="E134" s="146" t="s">
        <v>107</v>
      </c>
      <c r="F134" s="147" t="s">
        <v>148</v>
      </c>
      <c r="G134" s="148"/>
      <c r="H134" s="148"/>
      <c r="I134" s="148"/>
      <c r="J134" s="148"/>
      <c r="K134" s="149"/>
      <c r="L134" s="5"/>
      <c r="M134" s="13"/>
      <c r="N134" s="19"/>
      <c r="O134" s="13"/>
      <c r="P134" s="14"/>
      <c r="Q134" s="14"/>
      <c r="R134" s="14"/>
      <c r="S134" s="14"/>
      <c r="T134" s="15"/>
      <c r="U134" s="8"/>
      <c r="V134" s="8"/>
      <c r="W134" s="8"/>
      <c r="X134" s="8"/>
      <c r="Y134" s="9"/>
      <c r="Z134" s="61"/>
      <c r="AA134" s="76"/>
    </row>
    <row r="135" spans="1:27" ht="20.100000000000001" customHeight="1">
      <c r="A135" s="40"/>
      <c r="B135" s="40"/>
      <c r="C135" s="59"/>
      <c r="D135" s="105"/>
      <c r="E135" s="146" t="s">
        <v>108</v>
      </c>
      <c r="F135" s="147" t="s">
        <v>149</v>
      </c>
      <c r="G135" s="148"/>
      <c r="H135" s="148"/>
      <c r="I135" s="148"/>
      <c r="J135" s="148"/>
      <c r="K135" s="149"/>
      <c r="L135" s="5"/>
      <c r="M135" s="13"/>
      <c r="N135" s="19"/>
      <c r="O135" s="13"/>
      <c r="P135" s="14"/>
      <c r="Q135" s="14"/>
      <c r="R135" s="14"/>
      <c r="S135" s="14"/>
      <c r="T135" s="15"/>
      <c r="U135" s="8"/>
      <c r="V135" s="8"/>
      <c r="W135" s="8"/>
      <c r="X135" s="8"/>
      <c r="Y135" s="9"/>
      <c r="Z135" s="61"/>
      <c r="AA135" s="76"/>
    </row>
    <row r="136" spans="1:27" ht="20.100000000000001" customHeight="1">
      <c r="A136" s="40"/>
      <c r="B136" s="40"/>
      <c r="C136" s="59"/>
      <c r="D136" s="105"/>
      <c r="E136" s="146" t="s">
        <v>109</v>
      </c>
      <c r="F136" s="147" t="s">
        <v>150</v>
      </c>
      <c r="G136" s="148"/>
      <c r="H136" s="148"/>
      <c r="I136" s="148"/>
      <c r="J136" s="148"/>
      <c r="K136" s="149"/>
      <c r="L136" s="5"/>
      <c r="M136" s="13"/>
      <c r="N136" s="19"/>
      <c r="O136" s="13"/>
      <c r="P136" s="14"/>
      <c r="Q136" s="14"/>
      <c r="R136" s="14"/>
      <c r="S136" s="14"/>
      <c r="T136" s="15"/>
      <c r="U136" s="8"/>
      <c r="V136" s="8"/>
      <c r="W136" s="8"/>
      <c r="X136" s="8"/>
      <c r="Y136" s="9"/>
      <c r="Z136" s="61"/>
      <c r="AA136" s="76"/>
    </row>
    <row r="137" spans="1:27" ht="20.100000000000001" customHeight="1">
      <c r="A137" s="40"/>
      <c r="B137" s="40"/>
      <c r="C137" s="59"/>
      <c r="D137" s="105"/>
      <c r="E137" s="146" t="s">
        <v>110</v>
      </c>
      <c r="F137" s="147" t="s">
        <v>151</v>
      </c>
      <c r="G137" s="148"/>
      <c r="H137" s="148"/>
      <c r="I137" s="148"/>
      <c r="J137" s="148"/>
      <c r="K137" s="149"/>
      <c r="L137" s="5"/>
      <c r="M137" s="13"/>
      <c r="N137" s="19"/>
      <c r="O137" s="13"/>
      <c r="P137" s="14"/>
      <c r="Q137" s="14"/>
      <c r="R137" s="14"/>
      <c r="S137" s="14"/>
      <c r="T137" s="15"/>
      <c r="U137" s="8"/>
      <c r="V137" s="8"/>
      <c r="W137" s="8"/>
      <c r="X137" s="8"/>
      <c r="Y137" s="9"/>
      <c r="Z137" s="61"/>
      <c r="AA137" s="76"/>
    </row>
    <row r="138" spans="1:27" ht="20.100000000000001" customHeight="1">
      <c r="A138" s="40"/>
      <c r="B138" s="40"/>
      <c r="C138" s="59"/>
      <c r="D138" s="105"/>
      <c r="E138" s="146" t="s">
        <v>111</v>
      </c>
      <c r="F138" s="147" t="s">
        <v>152</v>
      </c>
      <c r="G138" s="148"/>
      <c r="H138" s="148"/>
      <c r="I138" s="148"/>
      <c r="J138" s="148"/>
      <c r="K138" s="149"/>
      <c r="L138" s="5"/>
      <c r="M138" s="13"/>
      <c r="N138" s="19"/>
      <c r="O138" s="13"/>
      <c r="P138" s="14"/>
      <c r="Q138" s="14"/>
      <c r="R138" s="14"/>
      <c r="S138" s="14"/>
      <c r="T138" s="15"/>
      <c r="U138" s="8"/>
      <c r="V138" s="8"/>
      <c r="W138" s="8"/>
      <c r="X138" s="8"/>
      <c r="Y138" s="9"/>
      <c r="Z138" s="61"/>
      <c r="AA138" s="76"/>
    </row>
    <row r="139" spans="1:27" ht="20.100000000000001" customHeight="1">
      <c r="A139" s="40"/>
      <c r="B139" s="40"/>
      <c r="C139" s="59"/>
      <c r="D139" s="105"/>
      <c r="E139" s="146" t="s">
        <v>112</v>
      </c>
      <c r="F139" s="147" t="s">
        <v>153</v>
      </c>
      <c r="G139" s="148"/>
      <c r="H139" s="148"/>
      <c r="I139" s="148"/>
      <c r="J139" s="148"/>
      <c r="K139" s="149"/>
      <c r="L139" s="5"/>
      <c r="M139" s="13"/>
      <c r="N139" s="19"/>
      <c r="O139" s="13"/>
      <c r="P139" s="14"/>
      <c r="Q139" s="14"/>
      <c r="R139" s="14"/>
      <c r="S139" s="14"/>
      <c r="T139" s="15"/>
      <c r="U139" s="8"/>
      <c r="V139" s="8"/>
      <c r="W139" s="8"/>
      <c r="X139" s="8"/>
      <c r="Y139" s="9"/>
      <c r="Z139" s="61"/>
      <c r="AA139" s="76"/>
    </row>
    <row r="140" spans="1:27" ht="20.100000000000001" customHeight="1">
      <c r="A140" s="40"/>
      <c r="B140" s="40"/>
      <c r="C140" s="59"/>
      <c r="D140" s="105"/>
      <c r="E140" s="146" t="s">
        <v>113</v>
      </c>
      <c r="F140" s="147" t="s">
        <v>154</v>
      </c>
      <c r="G140" s="148"/>
      <c r="H140" s="148"/>
      <c r="I140" s="148"/>
      <c r="J140" s="148"/>
      <c r="K140" s="149"/>
      <c r="L140" s="5"/>
      <c r="M140" s="13"/>
      <c r="N140" s="19"/>
      <c r="O140" s="13"/>
      <c r="P140" s="14"/>
      <c r="Q140" s="14"/>
      <c r="R140" s="14"/>
      <c r="S140" s="14"/>
      <c r="T140" s="15"/>
      <c r="U140" s="8"/>
      <c r="V140" s="8"/>
      <c r="W140" s="8"/>
      <c r="X140" s="8"/>
      <c r="Y140" s="9"/>
      <c r="Z140" s="61"/>
      <c r="AA140" s="76"/>
    </row>
    <row r="141" spans="1:27" ht="20.100000000000001" customHeight="1" thickBot="1">
      <c r="A141" s="40"/>
      <c r="B141" s="40"/>
      <c r="C141" s="59"/>
      <c r="D141" s="105"/>
      <c r="E141" s="150" t="s">
        <v>114</v>
      </c>
      <c r="F141" s="151" t="s">
        <v>155</v>
      </c>
      <c r="G141" s="152"/>
      <c r="H141" s="152"/>
      <c r="I141" s="152"/>
      <c r="J141" s="152"/>
      <c r="K141" s="153"/>
      <c r="L141" s="10"/>
      <c r="M141" s="16"/>
      <c r="N141" s="27"/>
      <c r="O141" s="16"/>
      <c r="P141" s="17"/>
      <c r="Q141" s="17"/>
      <c r="R141" s="17"/>
      <c r="S141" s="17"/>
      <c r="T141" s="18"/>
      <c r="U141" s="11"/>
      <c r="V141" s="11"/>
      <c r="W141" s="11"/>
      <c r="X141" s="11"/>
      <c r="Y141" s="12"/>
      <c r="Z141" s="61"/>
      <c r="AA141" s="76"/>
    </row>
    <row r="142" spans="1:27" ht="20.100000000000001" customHeight="1" thickTop="1">
      <c r="A142" s="40"/>
      <c r="B142" s="40"/>
      <c r="C142" s="59"/>
      <c r="E142" s="154" t="s">
        <v>175</v>
      </c>
      <c r="F142" s="155"/>
      <c r="G142" s="155"/>
      <c r="H142" s="155"/>
      <c r="I142" s="155"/>
      <c r="J142" s="155"/>
      <c r="K142" s="155"/>
      <c r="L142" s="155"/>
      <c r="M142" s="155"/>
      <c r="N142" s="156"/>
      <c r="O142" s="157">
        <f>SUM(O113:T141)</f>
        <v>0</v>
      </c>
      <c r="P142" s="158"/>
      <c r="Q142" s="158"/>
      <c r="R142" s="158"/>
      <c r="S142" s="158"/>
      <c r="T142" s="159"/>
      <c r="U142" s="160"/>
      <c r="V142" s="160"/>
      <c r="W142" s="160"/>
      <c r="X142" s="160"/>
      <c r="Y142" s="161"/>
      <c r="Z142" s="61"/>
      <c r="AA142" s="76"/>
    </row>
    <row r="143" spans="1:27" ht="20.100000000000001" customHeight="1">
      <c r="A143" s="40"/>
      <c r="B143" s="40"/>
      <c r="C143" s="59"/>
      <c r="D143" s="60"/>
      <c r="E143" s="41"/>
      <c r="F143" s="41"/>
      <c r="G143" s="41"/>
      <c r="H143" s="41"/>
      <c r="I143" s="41"/>
      <c r="J143" s="162"/>
      <c r="K143" s="162"/>
      <c r="L143" s="162"/>
      <c r="M143" s="163"/>
      <c r="N143" s="164"/>
      <c r="O143" s="165"/>
      <c r="P143" s="166"/>
      <c r="Q143" s="166"/>
      <c r="R143" s="167"/>
      <c r="S143" s="167"/>
      <c r="T143" s="167"/>
      <c r="U143" s="167"/>
      <c r="V143" s="167"/>
      <c r="W143" s="167"/>
      <c r="X143" s="167"/>
      <c r="Y143" s="167"/>
      <c r="Z143" s="61"/>
      <c r="AA143" s="76"/>
    </row>
    <row r="144" spans="1:27" ht="15" customHeight="1">
      <c r="A144" s="40"/>
      <c r="B144" s="40"/>
      <c r="C144" s="79"/>
      <c r="D144" s="80"/>
      <c r="E144" s="80"/>
      <c r="F144" s="80"/>
      <c r="G144" s="80"/>
      <c r="H144" s="80"/>
      <c r="I144" s="168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2"/>
    </row>
    <row r="145" spans="1:29" ht="15" customHeight="1">
      <c r="A145" s="40"/>
      <c r="B145" s="40"/>
      <c r="C145" s="57"/>
      <c r="D145" s="61"/>
      <c r="E145" s="61"/>
      <c r="F145" s="61"/>
      <c r="G145" s="61"/>
      <c r="H145" s="61"/>
      <c r="I145" s="169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61"/>
    </row>
    <row r="146" spans="1:29" ht="15" customHeight="1"/>
    <row r="147" spans="1:29" ht="20.100000000000001" customHeight="1">
      <c r="A147" s="40"/>
      <c r="B147" s="40"/>
      <c r="C147" s="52" t="s">
        <v>10</v>
      </c>
      <c r="D147" s="53"/>
      <c r="E147" s="53"/>
      <c r="F147" s="53"/>
      <c r="G147" s="53"/>
      <c r="H147" s="54"/>
      <c r="Z147" s="67"/>
    </row>
    <row r="148" spans="1:29" ht="9.9499999999999993" customHeight="1">
      <c r="A148" s="40"/>
      <c r="B148" s="40"/>
      <c r="C148" s="55"/>
      <c r="D148" s="56"/>
      <c r="E148" s="70"/>
      <c r="F148" s="70"/>
      <c r="G148" s="70"/>
      <c r="H148" s="70"/>
      <c r="I148" s="85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170"/>
    </row>
    <row r="149" spans="1:29" ht="20.100000000000001" customHeight="1">
      <c r="A149" s="40"/>
      <c r="B149" s="40"/>
      <c r="C149" s="55"/>
      <c r="D149" s="71" t="s">
        <v>72</v>
      </c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4"/>
      <c r="Z149" s="105"/>
    </row>
    <row r="150" spans="1:29" ht="9.9499999999999993" customHeight="1">
      <c r="A150" s="40"/>
      <c r="B150" s="40"/>
      <c r="C150" s="55"/>
      <c r="D150" s="171"/>
      <c r="E150" s="56"/>
      <c r="F150" s="56"/>
      <c r="G150" s="56"/>
      <c r="H150" s="56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105"/>
    </row>
    <row r="151" spans="1:29" ht="20.100000000000001" customHeight="1">
      <c r="A151" s="40"/>
      <c r="B151" s="40"/>
      <c r="C151" s="59"/>
      <c r="D151" s="60">
        <v>1</v>
      </c>
      <c r="E151" s="172" t="s">
        <v>5</v>
      </c>
      <c r="F151" s="172"/>
      <c r="G151" s="172"/>
      <c r="H151" s="172"/>
      <c r="I151" s="172"/>
      <c r="J151" s="41"/>
      <c r="K151" s="41"/>
      <c r="L151" s="41"/>
      <c r="M151" s="41"/>
      <c r="N151" s="41"/>
      <c r="O151" s="41"/>
      <c r="P151" s="172"/>
      <c r="Q151" s="172"/>
      <c r="Z151" s="62"/>
      <c r="AA151" s="61"/>
      <c r="AB151" s="61"/>
      <c r="AC151" s="61"/>
    </row>
    <row r="152" spans="1:29" ht="72.95" customHeight="1">
      <c r="A152" s="40"/>
      <c r="B152" s="40"/>
      <c r="C152" s="59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62"/>
      <c r="AA152" s="61"/>
      <c r="AB152" s="61"/>
      <c r="AC152" s="61"/>
    </row>
    <row r="153" spans="1:29" ht="20.100000000000001" customHeight="1">
      <c r="A153" s="40"/>
      <c r="B153" s="40"/>
      <c r="C153" s="79"/>
      <c r="D153" s="80"/>
      <c r="E153" s="80"/>
      <c r="F153" s="80"/>
      <c r="G153" s="80"/>
      <c r="H153" s="80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68"/>
    </row>
    <row r="154" spans="1:29" ht="15.75" customHeight="1"/>
  </sheetData>
  <sheetProtection algorithmName="SHA-512" hashValue="2CYb/gbqyOiSEcJUkPds4neWaVdrnPKuXtVZ/qaLWUwaIpL7xWxqge1iCdqn2+Q6bTst0IrXA0fjOVWO9G7ilg==" saltValue="YfvUMpAU4n4JZT8sU6CzwQ==" spinCount="100000" sheet="1" objects="1" scenarios="1"/>
  <dataConsolidate/>
  <mergeCells count="137">
    <mergeCell ref="W1:Z1"/>
    <mergeCell ref="F130:K130"/>
    <mergeCell ref="F131:K131"/>
    <mergeCell ref="M126:N126"/>
    <mergeCell ref="M127:N127"/>
    <mergeCell ref="M128:N128"/>
    <mergeCell ref="M130:N130"/>
    <mergeCell ref="F120:K120"/>
    <mergeCell ref="F121:K121"/>
    <mergeCell ref="F122:K122"/>
    <mergeCell ref="F123:K123"/>
    <mergeCell ref="F124:K124"/>
    <mergeCell ref="F125:K125"/>
    <mergeCell ref="I69:M69"/>
    <mergeCell ref="I71:Y71"/>
    <mergeCell ref="M118:N118"/>
    <mergeCell ref="M119:N119"/>
    <mergeCell ref="I73:Y73"/>
    <mergeCell ref="J74:Y74"/>
    <mergeCell ref="I79:Y79"/>
    <mergeCell ref="J76:Y76"/>
    <mergeCell ref="I77:Y77"/>
    <mergeCell ref="U111:Y111"/>
    <mergeCell ref="I41:Y41"/>
    <mergeCell ref="I100:M100"/>
    <mergeCell ref="E110:Y110"/>
    <mergeCell ref="M111:N112"/>
    <mergeCell ref="I85:M85"/>
    <mergeCell ref="C92:H92"/>
    <mergeCell ref="I75:Y75"/>
    <mergeCell ref="D94:Y94"/>
    <mergeCell ref="O111:T112"/>
    <mergeCell ref="C65:H65"/>
    <mergeCell ref="D67:Y67"/>
    <mergeCell ref="E111:K112"/>
    <mergeCell ref="D103:Y103"/>
    <mergeCell ref="F118:K118"/>
    <mergeCell ref="F119:K119"/>
    <mergeCell ref="M129:N129"/>
    <mergeCell ref="M123:N123"/>
    <mergeCell ref="M120:N120"/>
    <mergeCell ref="M121:N121"/>
    <mergeCell ref="M122:N122"/>
    <mergeCell ref="F113:K113"/>
    <mergeCell ref="F114:K114"/>
    <mergeCell ref="F115:K115"/>
    <mergeCell ref="F116:K116"/>
    <mergeCell ref="F117:K117"/>
    <mergeCell ref="M113:N113"/>
    <mergeCell ref="M114:N114"/>
    <mergeCell ref="M115:N115"/>
    <mergeCell ref="M116:N116"/>
    <mergeCell ref="M117:N117"/>
    <mergeCell ref="F126:K126"/>
    <mergeCell ref="F127:K127"/>
    <mergeCell ref="F128:K128"/>
    <mergeCell ref="D152:Y152"/>
    <mergeCell ref="I105:M105"/>
    <mergeCell ref="I107:M107"/>
    <mergeCell ref="C147:H147"/>
    <mergeCell ref="M131:N131"/>
    <mergeCell ref="M124:N124"/>
    <mergeCell ref="M140:N140"/>
    <mergeCell ref="M141:N141"/>
    <mergeCell ref="F134:K134"/>
    <mergeCell ref="F135:K135"/>
    <mergeCell ref="F136:K136"/>
    <mergeCell ref="F137:K137"/>
    <mergeCell ref="F138:K138"/>
    <mergeCell ref="F139:K139"/>
    <mergeCell ref="L111:L112"/>
    <mergeCell ref="M125:N125"/>
    <mergeCell ref="O113:T113"/>
    <mergeCell ref="O114:T114"/>
    <mergeCell ref="O115:T115"/>
    <mergeCell ref="O116:T116"/>
    <mergeCell ref="O117:T117"/>
    <mergeCell ref="O118:T118"/>
    <mergeCell ref="D149:Y149"/>
    <mergeCell ref="F141:K141"/>
    <mergeCell ref="C13:H13"/>
    <mergeCell ref="I15:M15"/>
    <mergeCell ref="I39:Y39"/>
    <mergeCell ref="I35:Y35"/>
    <mergeCell ref="I37:Y37"/>
    <mergeCell ref="I33:M33"/>
    <mergeCell ref="C29:H29"/>
    <mergeCell ref="D31:Y31"/>
    <mergeCell ref="J99:Y99"/>
    <mergeCell ref="I45:Y45"/>
    <mergeCell ref="I51:Y51"/>
    <mergeCell ref="I87:Y87"/>
    <mergeCell ref="I81:Y81"/>
    <mergeCell ref="I83:M83"/>
    <mergeCell ref="I96:M96"/>
    <mergeCell ref="I98:M98"/>
    <mergeCell ref="P98:Q98"/>
    <mergeCell ref="I43:Y43"/>
    <mergeCell ref="I47:M47"/>
    <mergeCell ref="I49:M49"/>
    <mergeCell ref="O119:T119"/>
    <mergeCell ref="O120:T120"/>
    <mergeCell ref="O129:T129"/>
    <mergeCell ref="O130:T130"/>
    <mergeCell ref="O131:T131"/>
    <mergeCell ref="O132:T132"/>
    <mergeCell ref="O133:T133"/>
    <mergeCell ref="O134:T134"/>
    <mergeCell ref="O135:T135"/>
    <mergeCell ref="O124:T124"/>
    <mergeCell ref="O125:T125"/>
    <mergeCell ref="O126:T126"/>
    <mergeCell ref="O127:T127"/>
    <mergeCell ref="O128:T128"/>
    <mergeCell ref="O121:T121"/>
    <mergeCell ref="O122:T122"/>
    <mergeCell ref="O123:T123"/>
    <mergeCell ref="O142:T142"/>
    <mergeCell ref="E142:N142"/>
    <mergeCell ref="O136:T136"/>
    <mergeCell ref="O137:T137"/>
    <mergeCell ref="O138:T138"/>
    <mergeCell ref="O139:T139"/>
    <mergeCell ref="O140:T140"/>
    <mergeCell ref="O141:T141"/>
    <mergeCell ref="F129:K129"/>
    <mergeCell ref="M139:N139"/>
    <mergeCell ref="F140:K140"/>
    <mergeCell ref="F132:K132"/>
    <mergeCell ref="F133:K133"/>
    <mergeCell ref="M137:N137"/>
    <mergeCell ref="M138:N138"/>
    <mergeCell ref="M132:N132"/>
    <mergeCell ref="M133:N133"/>
    <mergeCell ref="M134:N134"/>
    <mergeCell ref="M135:N135"/>
    <mergeCell ref="M136:N136"/>
  </mergeCells>
  <phoneticPr fontId="4"/>
  <conditionalFormatting sqref="I15:M15">
    <cfRule type="expression" dxfId="18" priority="19" stopIfTrue="1">
      <formula>TRIM($I15)=""</formula>
    </cfRule>
  </conditionalFormatting>
  <conditionalFormatting sqref="I35:Y35">
    <cfRule type="expression" dxfId="17" priority="18" stopIfTrue="1">
      <formula>IF(I35="", FALSE, OR(ISERROR(FIND("@"&amp;LEFT(I35,3)&amp;"@", 都道府県3))=FALSE, ISERROR(FIND("@"&amp;LEFT(I35,4)&amp;"@",都道府県4))=FALSE)=FALSE)</formula>
    </cfRule>
  </conditionalFormatting>
  <conditionalFormatting sqref="I43:Y43">
    <cfRule type="expression" dxfId="16" priority="17" stopIfTrue="1">
      <formula>IF(I43="", FALSE, NOT(OR(IFERROR(SEARCH(" ",TRIM(I43)),0)&gt;0, IFERROR(SEARCH("　",TRIM(I43)),0)&gt;0)))</formula>
    </cfRule>
  </conditionalFormatting>
  <conditionalFormatting sqref="I45:Y45">
    <cfRule type="expression" dxfId="15" priority="16" stopIfTrue="1">
      <formula>IF(I45="", FALSE, NOT(OR(IFERROR(SEARCH(" ",TRIM(I45)),0)&gt;0, IFERROR(SEARCH("　",TRIM(I45)),0)&gt;0)))</formula>
    </cfRule>
  </conditionalFormatting>
  <conditionalFormatting sqref="I47:M47">
    <cfRule type="expression" dxfId="14" priority="15" stopIfTrue="1">
      <formula>IF(I47="", FALSE, NOT(AND(ISNUMBER(VALUE(SUBSTITUTE(I47,"-",""))), IFERROR(SEARCH("-",I47),0)&gt;0)))</formula>
    </cfRule>
  </conditionalFormatting>
  <conditionalFormatting sqref="I49:M49">
    <cfRule type="expression" dxfId="13" priority="14" stopIfTrue="1">
      <formula>IF(I49="", FALSE, NOT(AND(ISNUMBER(VALUE(SUBSTITUTE(I49,"-",""))), IFERROR(SEARCH("-",I49),0)&gt;0)))</formula>
    </cfRule>
  </conditionalFormatting>
  <conditionalFormatting sqref="I51:Y51">
    <cfRule type="expression" dxfId="12" priority="13" stopIfTrue="1">
      <formula>IF(I51="", FALSE, NOT(IFERROR(SEARCH("@",I51),0)&gt;0))</formula>
    </cfRule>
  </conditionalFormatting>
  <conditionalFormatting sqref="I71:Y71">
    <cfRule type="expression" dxfId="11" priority="12" stopIfTrue="1">
      <formula>IF(I71="", FALSE, OR(ISERROR(FIND("@"&amp;LEFT(I71,3)&amp;"@", 都道府県3))=FALSE, ISERROR(FIND("@"&amp;LEFT(I71,4)&amp;"@",都道府県4))=FALSE)=FALSE)</formula>
    </cfRule>
  </conditionalFormatting>
  <conditionalFormatting sqref="I79:Y79">
    <cfRule type="expression" dxfId="10" priority="11" stopIfTrue="1">
      <formula>IF(I79="", FALSE, NOT(OR(IFERROR(SEARCH(" ",TRIM(I79)),0)&gt;0, IFERROR(SEARCH("　",TRIM(I79)),0)&gt;0)))</formula>
    </cfRule>
  </conditionalFormatting>
  <conditionalFormatting sqref="I81:Y81">
    <cfRule type="expression" dxfId="9" priority="10" stopIfTrue="1">
      <formula>IF(I81="", FALSE, NOT(OR(IFERROR(SEARCH(" ",TRIM(I81)),0)&gt;0, IFERROR(SEARCH("　",TRIM(I81)),0)&gt;0)))</formula>
    </cfRule>
  </conditionalFormatting>
  <conditionalFormatting sqref="I83:M83">
    <cfRule type="expression" dxfId="8" priority="9" stopIfTrue="1">
      <formula>IF(I83="", FALSE, NOT(AND(ISNUMBER(VALUE(SUBSTITUTE(I83,"-",""))), IFERROR(SEARCH("-",I83),0)&gt;0)))</formula>
    </cfRule>
  </conditionalFormatting>
  <conditionalFormatting sqref="I85:M85">
    <cfRule type="expression" dxfId="7" priority="8" stopIfTrue="1">
      <formula>IF(I85="", FALSE, NOT(AND(ISNUMBER(VALUE(SUBSTITUTE(I85,"-",""))), IFERROR(SEARCH("-",I85),0)&gt;0)))</formula>
    </cfRule>
  </conditionalFormatting>
  <conditionalFormatting sqref="I87:Y87">
    <cfRule type="expression" dxfId="6" priority="7" stopIfTrue="1">
      <formula>IF(I87="", FALSE, NOT(IFERROR(SEARCH("@",I87),0)&gt;0))</formula>
    </cfRule>
  </conditionalFormatting>
  <conditionalFormatting sqref="I96:M96">
    <cfRule type="expression" dxfId="5" priority="6" stopIfTrue="1">
      <formula>AND($I96&lt;&gt;"無", $I96&lt;&gt;"有")</formula>
    </cfRule>
  </conditionalFormatting>
  <conditionalFormatting sqref="I98:M98">
    <cfRule type="expression" dxfId="4" priority="5" stopIfTrue="1">
      <formula>AND($I96="有",ISBLANK($I98))</formula>
    </cfRule>
  </conditionalFormatting>
  <conditionalFormatting sqref="P98:Q98">
    <cfRule type="expression" dxfId="3" priority="4" stopIfTrue="1">
      <formula>AND($I96="有", OR(NOT(ISNUMBER(VALUE(P98))), TRIM(P98)="", LEN(P98)&lt;&gt;6))</formula>
    </cfRule>
  </conditionalFormatting>
  <conditionalFormatting sqref="I100:M100">
    <cfRule type="expression" dxfId="2" priority="3" stopIfTrue="1">
      <formula>AND($I96="有",ISBLANK($I100))</formula>
    </cfRule>
  </conditionalFormatting>
  <conditionalFormatting sqref="I105:M105">
    <cfRule type="expression" dxfId="1" priority="2" stopIfTrue="1">
      <formula>AND($I105&lt;&gt;"無", $I105&lt;&gt;"有")</formula>
    </cfRule>
  </conditionalFormatting>
  <conditionalFormatting sqref="I107:M107">
    <cfRule type="expression" dxfId="0" priority="1" stopIfTrue="1">
      <formula>AND($I105="有",ISBLANK($I107))</formula>
    </cfRule>
  </conditionalFormatting>
  <dataValidations count="260">
    <dataValidation type="date" imeMode="halfAlpha" allowBlank="1" showInputMessage="1" showErrorMessage="1" error="有効な日付を入力してください" sqref="I15:M15" xr:uid="{A88E67D8-FD7D-4A49-B381-6C943CE4117C}">
      <formula1>92</formula1>
      <formula2>73415</formula2>
    </dataValidation>
    <dataValidation type="whole" imeMode="halfAlpha" allowBlank="1" showInputMessage="1" showErrorMessage="1" error="7桁の数字を入力してください" sqref="I33:M33" xr:uid="{15A8457D-CB1C-4F7F-8BB3-D1DDB129E036}">
      <formula1>0</formula1>
      <formula2>9999999</formula2>
    </dataValidation>
    <dataValidation errorStyle="warning" imeMode="hiragana" allowBlank="1" showInputMessage="1" showErrorMessage="1" sqref="I35:Y35" xr:uid="{55C96F82-EDF5-4906-8BF1-1F009F8DAAA4}"/>
    <dataValidation errorStyle="warning" imeMode="fullKatakana" allowBlank="1" showInputMessage="1" showErrorMessage="1" sqref="I37:Y37" xr:uid="{CEA2E503-25A6-43B2-8F0B-33710D591C41}"/>
    <dataValidation errorStyle="warning" imeMode="hiragana" allowBlank="1" showInputMessage="1" showErrorMessage="1" sqref="I39:Y39" xr:uid="{44F561F4-7EC5-4B60-A8D4-CE0AD68D146A}"/>
    <dataValidation errorStyle="warning" imeMode="hiragana" allowBlank="1" showInputMessage="1" showErrorMessage="1" sqref="I41:Y41" xr:uid="{B6F0E295-220F-412C-87C6-2D6D7716A3A1}"/>
    <dataValidation errorStyle="warning" imeMode="fullKatakana" allowBlank="1" showInputMessage="1" showErrorMessage="1" sqref="I43:Y43" xr:uid="{C2F01936-F4E5-4944-A716-1F7E6713EC08}"/>
    <dataValidation errorStyle="warning" imeMode="hiragana" allowBlank="1" showInputMessage="1" showErrorMessage="1" sqref="I45:Y45" xr:uid="{52C8CC9C-E014-4F47-B442-879EF10F7C89}"/>
    <dataValidation errorStyle="warning" imeMode="halfAlpha" allowBlank="1" showInputMessage="1" showErrorMessage="1" sqref="I47:M47" xr:uid="{9864D908-F483-430E-870D-7CC3E0578255}"/>
    <dataValidation errorStyle="warning" imeMode="halfAlpha" allowBlank="1" showInputMessage="1" showErrorMessage="1" sqref="I49:M49" xr:uid="{DFAD418B-5FA7-4110-B388-60DD3FBFDFCC}"/>
    <dataValidation errorStyle="warning" imeMode="halfAlpha" allowBlank="1" showInputMessage="1" showErrorMessage="1" sqref="I51:Y51" xr:uid="{04F5D378-7C1E-4B69-ABCA-A77E1D44E0C8}"/>
    <dataValidation type="whole" imeMode="halfAlpha" allowBlank="1" showInputMessage="1" showErrorMessage="1" error="7桁の数字を入力してください" sqref="I69:M69" xr:uid="{AEFC2326-E1E0-4090-8473-231ABC32B817}">
      <formula1>0</formula1>
      <formula2>9999999</formula2>
    </dataValidation>
    <dataValidation errorStyle="warning" imeMode="hiragana" allowBlank="1" showInputMessage="1" showErrorMessage="1" sqref="I71:Y71" xr:uid="{83758CD3-F0F8-4FCC-9A8D-D57A2A6B0562}"/>
    <dataValidation errorStyle="warning" imeMode="fullKatakana" allowBlank="1" showInputMessage="1" showErrorMessage="1" sqref="I73:Y73" xr:uid="{650F72D7-6870-4327-A26B-B927434A5607}"/>
    <dataValidation errorStyle="warning" imeMode="hiragana" allowBlank="1" showInputMessage="1" showErrorMessage="1" sqref="I75:Y75" xr:uid="{04DE22F4-2BF1-4821-91EE-7F7520D4377A}"/>
    <dataValidation errorStyle="warning" imeMode="hiragana" allowBlank="1" showInputMessage="1" showErrorMessage="1" sqref="I77:Y77" xr:uid="{E9F780FA-22B5-4FEF-BF5C-88A6F9C86917}"/>
    <dataValidation errorStyle="warning" imeMode="fullKatakana" allowBlank="1" showInputMessage="1" showErrorMessage="1" sqref="I79:Y79" xr:uid="{C824D1E7-BC9B-466F-9A23-E59151F1B78F}"/>
    <dataValidation errorStyle="warning" imeMode="hiragana" allowBlank="1" showInputMessage="1" showErrorMessage="1" sqref="I81:Y81" xr:uid="{7ED3123E-B2BF-4F1B-83AF-E62142959D68}"/>
    <dataValidation errorStyle="warning" imeMode="halfAlpha" allowBlank="1" showInputMessage="1" showErrorMessage="1" sqref="I83:M83" xr:uid="{028308E8-8C18-41E0-9EE7-E5861B86F026}"/>
    <dataValidation errorStyle="warning" imeMode="halfAlpha" allowBlank="1" showInputMessage="1" showErrorMessage="1" sqref="I85:M85" xr:uid="{7398BD79-1240-4213-9624-EFF4E56E39C6}"/>
    <dataValidation errorStyle="warning" imeMode="halfAlpha" allowBlank="1" showInputMessage="1" showErrorMessage="1" sqref="I87:Y87" xr:uid="{32AA82F7-699C-41E9-83D6-64316F900C3F}"/>
    <dataValidation type="list" imeMode="halfAlpha" allowBlank="1" showInputMessage="1" showErrorMessage="1" error="リストから選択してください" sqref="I96:M96" xr:uid="{F3180F22-E7F6-42AA-9025-2281C4EDB192}">
      <formula1>"無,有"</formula1>
    </dataValidation>
    <dataValidation type="list" imeMode="halfAlpha" allowBlank="1" showInputMessage="1" showErrorMessage="1" error="リストから選択してください" sqref="I98:M98" xr:uid="{BA4CBB97-DBFC-4BFA-B4FD-A28B42C8E0DC}">
      <formula1>許可コード</formula1>
    </dataValidation>
    <dataValidation errorStyle="warning" imeMode="halfAlpha" allowBlank="1" showInputMessage="1" showErrorMessage="1" sqref="P98:Q98" xr:uid="{09B5DA9C-D98E-44A1-8ED8-D8D96529454C}"/>
    <dataValidation type="date" imeMode="halfAlpha" allowBlank="1" showInputMessage="1" showErrorMessage="1" error="有効な日付を入力してください" sqref="I100:M100" xr:uid="{95D7CD39-BF4A-4E03-8BB5-4BD967260CBA}">
      <formula1>92</formula1>
      <formula2>73415</formula2>
    </dataValidation>
    <dataValidation type="list" imeMode="halfAlpha" allowBlank="1" showInputMessage="1" showErrorMessage="1" error="リストから選択してください" sqref="I105:M105" xr:uid="{955E0645-083E-43FB-B68C-EFD5087C685C}">
      <formula1>"無,有"</formula1>
    </dataValidation>
    <dataValidation type="date" imeMode="halfAlpha" allowBlank="1" showInputMessage="1" showErrorMessage="1" error="有効な日付を入力してください" sqref="I107:M107" xr:uid="{9B1931AB-C2E9-4F08-AE01-9210B7B4DC8A}">
      <formula1>92</formula1>
      <formula2>73415</formula2>
    </dataValidation>
    <dataValidation type="list" imeMode="halfAlpha" allowBlank="1" showInputMessage="1" showErrorMessage="1" error="リストから選択してください" sqref="L113" xr:uid="{64C626B8-B6F5-44EC-B4A8-8FDCF49B4B76}">
      <formula1>"一般,特定,　"</formula1>
    </dataValidation>
    <dataValidation type="whole" imeMode="halfAlpha" allowBlank="1" showInputMessage="1" showErrorMessage="1" error="有効な数字を入力してください" sqref="M113:N113" xr:uid="{855F2E94-4253-4BCD-B2CA-64580F81DE62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3:T113" xr:uid="{BA3C9746-AF94-41DD-9100-C7D26D25E12A}">
      <formula1>-9999999999</formula1>
      <formula2>9999999999</formula2>
    </dataValidation>
    <dataValidation type="whole" imeMode="halfAlpha" allowBlank="1" showInputMessage="1" showErrorMessage="1" error="有効な数字を入力してください" sqref="U113" xr:uid="{ADE31E8F-8AD8-4EF9-BB03-9A89E25215FC}">
      <formula1>0</formula1>
      <formula2>9999999999</formula2>
    </dataValidation>
    <dataValidation type="whole" imeMode="halfAlpha" allowBlank="1" showInputMessage="1" showErrorMessage="1" error="有効な数字を入力してください" sqref="V113" xr:uid="{93B08DFB-3E90-48FB-8C50-B2D029B237B8}">
      <formula1>0</formula1>
      <formula2>9999999999</formula2>
    </dataValidation>
    <dataValidation type="whole" imeMode="halfAlpha" allowBlank="1" showInputMessage="1" showErrorMessage="1" error="有効な数字を入力してください" sqref="W113" xr:uid="{618ED05D-9EE9-4C25-95AD-169EF6A77241}">
      <formula1>0</formula1>
      <formula2>9999999999</formula2>
    </dataValidation>
    <dataValidation type="whole" imeMode="halfAlpha" allowBlank="1" showInputMessage="1" showErrorMessage="1" error="有効な数字を入力してください" sqref="X113" xr:uid="{2091B29F-0917-470F-825F-1B8E0C30D874}">
      <formula1>0</formula1>
      <formula2>9999999999</formula2>
    </dataValidation>
    <dataValidation type="whole" imeMode="halfAlpha" allowBlank="1" showInputMessage="1" showErrorMessage="1" error="有効な数字を入力してください" sqref="Y113" xr:uid="{D488A9EA-87C4-40EB-B882-0BF6DBC70A7D}">
      <formula1>0</formula1>
      <formula2>9999999999</formula2>
    </dataValidation>
    <dataValidation type="list" imeMode="halfAlpha" allowBlank="1" showInputMessage="1" showErrorMessage="1" error="リストから選択してください" sqref="L114" xr:uid="{58143F9C-7183-44BD-89F8-BB3DE606319B}">
      <formula1>"一般,特定,　"</formula1>
    </dataValidation>
    <dataValidation type="whole" imeMode="halfAlpha" allowBlank="1" showInputMessage="1" showErrorMessage="1" error="有効な数字を入力してください" sqref="M114:N114" xr:uid="{C57B59CA-D208-4891-87B1-84D5DE790E5B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4:T114" xr:uid="{717A019F-D600-4EFF-BAAD-588DA7ABB3F0}">
      <formula1>-9999999999</formula1>
      <formula2>9999999999</formula2>
    </dataValidation>
    <dataValidation type="whole" imeMode="halfAlpha" allowBlank="1" showInputMessage="1" showErrorMessage="1" error="有効な数字を入力してください" sqref="U114" xr:uid="{0C2EBD6C-8AD5-4EC5-AF67-F9E843065708}">
      <formula1>0</formula1>
      <formula2>9999999999</formula2>
    </dataValidation>
    <dataValidation type="whole" imeMode="halfAlpha" allowBlank="1" showInputMessage="1" showErrorMessage="1" error="有効な数字を入力してください" sqref="V114" xr:uid="{5CCEEFC4-DD05-4FC3-8DDC-252B4754158E}">
      <formula1>0</formula1>
      <formula2>9999999999</formula2>
    </dataValidation>
    <dataValidation type="whole" imeMode="halfAlpha" allowBlank="1" showInputMessage="1" showErrorMessage="1" error="有効な数字を入力してください" sqref="W114" xr:uid="{F723E3D9-76C9-436B-8F03-C5DE1E808A82}">
      <formula1>0</formula1>
      <formula2>9999999999</formula2>
    </dataValidation>
    <dataValidation type="whole" imeMode="halfAlpha" allowBlank="1" showInputMessage="1" showErrorMessage="1" error="有効な数字を入力してください" sqref="X114" xr:uid="{5BC57433-0B3A-4B5E-9FEA-6316DCD6D91A}">
      <formula1>0</formula1>
      <formula2>9999999999</formula2>
    </dataValidation>
    <dataValidation type="whole" imeMode="halfAlpha" allowBlank="1" showInputMessage="1" showErrorMessage="1" error="有効な数字を入力してください" sqref="Y114" xr:uid="{4EFEC357-E33B-4FAE-9CCD-504099FAD791}">
      <formula1>0</formula1>
      <formula2>9999999999</formula2>
    </dataValidation>
    <dataValidation type="list" imeMode="halfAlpha" allowBlank="1" showInputMessage="1" showErrorMessage="1" error="リストから選択してください" sqref="L115" xr:uid="{E6DDFBA0-22F4-4C6A-948F-0DF98BD359E2}">
      <formula1>"一般,特定,　"</formula1>
    </dataValidation>
    <dataValidation type="whole" imeMode="halfAlpha" allowBlank="1" showInputMessage="1" showErrorMessage="1" error="有効な数字を入力してください" sqref="M115:N115" xr:uid="{90E66A66-CE42-4F6C-8C79-CD8F9BE397F2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5:T115" xr:uid="{29415B87-1235-4436-9791-0D324E06F221}">
      <formula1>-9999999999</formula1>
      <formula2>9999999999</formula2>
    </dataValidation>
    <dataValidation type="whole" imeMode="halfAlpha" allowBlank="1" showInputMessage="1" showErrorMessage="1" error="有効な数字を入力してください" sqref="U115" xr:uid="{B8CFB3B3-D670-4453-B596-9BD2F741B0C3}">
      <formula1>0</formula1>
      <formula2>9999999999</formula2>
    </dataValidation>
    <dataValidation type="whole" imeMode="halfAlpha" allowBlank="1" showInputMessage="1" showErrorMessage="1" error="有効な数字を入力してください" sqref="V115" xr:uid="{37FC5627-6B62-4455-A7A5-47436BE9370A}">
      <formula1>0</formula1>
      <formula2>9999999999</formula2>
    </dataValidation>
    <dataValidation type="whole" imeMode="halfAlpha" allowBlank="1" showInputMessage="1" showErrorMessage="1" error="有効な数字を入力してください" sqref="W115" xr:uid="{E2CC1BE4-731D-4547-A9C9-D7FE97250D3E}">
      <formula1>0</formula1>
      <formula2>9999999999</formula2>
    </dataValidation>
    <dataValidation type="whole" imeMode="halfAlpha" allowBlank="1" showInputMessage="1" showErrorMessage="1" error="有効な数字を入力してください" sqref="X115" xr:uid="{C1289BFC-FC3D-409C-8D4E-486E3F3E5FCF}">
      <formula1>0</formula1>
      <formula2>9999999999</formula2>
    </dataValidation>
    <dataValidation type="whole" imeMode="halfAlpha" allowBlank="1" showInputMessage="1" showErrorMessage="1" error="有効な数字を入力してください" sqref="Y115" xr:uid="{3D036962-42A6-49D9-89E0-A5F9FE3BAB61}">
      <formula1>0</formula1>
      <formula2>9999999999</formula2>
    </dataValidation>
    <dataValidation type="list" imeMode="halfAlpha" allowBlank="1" showInputMessage="1" showErrorMessage="1" error="リストから選択してください" sqref="L116" xr:uid="{7ADA1E26-BD5D-4029-86AF-A0476392C6F6}">
      <formula1>"一般,特定,　"</formula1>
    </dataValidation>
    <dataValidation type="whole" imeMode="halfAlpha" allowBlank="1" showInputMessage="1" showErrorMessage="1" error="有効な数字を入力してください" sqref="M116:N116" xr:uid="{675082D1-A624-4071-9D93-AB0396012FE9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6:T116" xr:uid="{432809D0-4479-4560-9B4E-02250A41A444}">
      <formula1>-9999999999</formula1>
      <formula2>9999999999</formula2>
    </dataValidation>
    <dataValidation type="whole" imeMode="halfAlpha" allowBlank="1" showInputMessage="1" showErrorMessage="1" error="有効な数字を入力してください" sqref="U116" xr:uid="{887AF5E6-AFBD-4647-AF1B-097AF2B571CA}">
      <formula1>0</formula1>
      <formula2>9999999999</formula2>
    </dataValidation>
    <dataValidation type="whole" imeMode="halfAlpha" allowBlank="1" showInputMessage="1" showErrorMessage="1" error="有効な数字を入力してください" sqref="V116" xr:uid="{B8CAE350-4D9D-45EE-B03F-6BCF58D48B47}">
      <formula1>0</formula1>
      <formula2>9999999999</formula2>
    </dataValidation>
    <dataValidation type="whole" imeMode="halfAlpha" allowBlank="1" showInputMessage="1" showErrorMessage="1" error="有効な数字を入力してください" sqref="W116" xr:uid="{61E5CEFF-295F-4173-8A1A-CBF8805AA017}">
      <formula1>0</formula1>
      <formula2>9999999999</formula2>
    </dataValidation>
    <dataValidation type="whole" imeMode="halfAlpha" allowBlank="1" showInputMessage="1" showErrorMessage="1" error="有効な数字を入力してください" sqref="X116" xr:uid="{291F590E-B77E-4A83-ADA4-CFC3F20D54BE}">
      <formula1>0</formula1>
      <formula2>9999999999</formula2>
    </dataValidation>
    <dataValidation type="whole" imeMode="halfAlpha" allowBlank="1" showInputMessage="1" showErrorMessage="1" error="有効な数字を入力してください" sqref="Y116" xr:uid="{CBEC6B6D-8650-4096-8829-E75B3DB746B0}">
      <formula1>0</formula1>
      <formula2>9999999999</formula2>
    </dataValidation>
    <dataValidation type="list" imeMode="halfAlpha" allowBlank="1" showInputMessage="1" showErrorMessage="1" error="リストから選択してください" sqref="L117" xr:uid="{AFF7757C-4543-4406-86F0-33AC1C7991B7}">
      <formula1>"一般,特定,　"</formula1>
    </dataValidation>
    <dataValidation type="whole" imeMode="halfAlpha" allowBlank="1" showInputMessage="1" showErrorMessage="1" error="有効な数字を入力してください" sqref="M117:N117" xr:uid="{1F5DF9D3-B74B-42DE-8C81-FA23215A0F04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7:T117" xr:uid="{CF8D2550-DAA8-40C5-9805-E4D39814325C}">
      <formula1>-9999999999</formula1>
      <formula2>9999999999</formula2>
    </dataValidation>
    <dataValidation type="whole" imeMode="halfAlpha" allowBlank="1" showInputMessage="1" showErrorMessage="1" error="有効な数字を入力してください" sqref="U117" xr:uid="{FDCE4D6B-CAC0-4D63-88ED-45A0B4A1E661}">
      <formula1>0</formula1>
      <formula2>9999999999</formula2>
    </dataValidation>
    <dataValidation type="whole" imeMode="halfAlpha" allowBlank="1" showInputMessage="1" showErrorMessage="1" error="有効な数字を入力してください" sqref="V117" xr:uid="{BD6D0FDC-9277-41F4-B1FE-3C8DB62929DF}">
      <formula1>0</formula1>
      <formula2>9999999999</formula2>
    </dataValidation>
    <dataValidation type="whole" imeMode="halfAlpha" allowBlank="1" showInputMessage="1" showErrorMessage="1" error="有効な数字を入力してください" sqref="W117" xr:uid="{B86BF41B-F058-45F7-8BFD-E85799E73259}">
      <formula1>0</formula1>
      <formula2>9999999999</formula2>
    </dataValidation>
    <dataValidation type="whole" imeMode="halfAlpha" allowBlank="1" showInputMessage="1" showErrorMessage="1" error="有効な数字を入力してください" sqref="X117" xr:uid="{94B610BB-21C3-4189-B120-E6280E8FF1DB}">
      <formula1>0</formula1>
      <formula2>9999999999</formula2>
    </dataValidation>
    <dataValidation type="whole" imeMode="halfAlpha" allowBlank="1" showInputMessage="1" showErrorMessage="1" error="有効な数字を入力してください" sqref="Y117" xr:uid="{F832AB2D-5C1A-4C67-931B-4E295415C147}">
      <formula1>0</formula1>
      <formula2>9999999999</formula2>
    </dataValidation>
    <dataValidation type="list" imeMode="halfAlpha" allowBlank="1" showInputMessage="1" showErrorMessage="1" error="リストから選択してください" sqref="L118" xr:uid="{8FAEB85F-013E-4D42-9046-AE94A35C0EBA}">
      <formula1>"一般,特定,　"</formula1>
    </dataValidation>
    <dataValidation type="whole" imeMode="halfAlpha" allowBlank="1" showInputMessage="1" showErrorMessage="1" error="有効な数字を入力してください" sqref="M118:N118" xr:uid="{1961BB27-C654-4168-A07B-012F50D25118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8:T118" xr:uid="{C6F7CBE6-440A-49F7-BF00-B11E008A6A88}">
      <formula1>-9999999999</formula1>
      <formula2>9999999999</formula2>
    </dataValidation>
    <dataValidation type="whole" imeMode="halfAlpha" allowBlank="1" showInputMessage="1" showErrorMessage="1" error="有効な数字を入力してください" sqref="U118" xr:uid="{AF4287D0-A9BB-44A9-BD3F-3C08142D535B}">
      <formula1>0</formula1>
      <formula2>9999999999</formula2>
    </dataValidation>
    <dataValidation type="whole" imeMode="halfAlpha" allowBlank="1" showInputMessage="1" showErrorMessage="1" error="有効な数字を入力してください" sqref="V118" xr:uid="{4DC5F429-0901-47FE-909D-3B398D9D4723}">
      <formula1>0</formula1>
      <formula2>9999999999</formula2>
    </dataValidation>
    <dataValidation type="whole" imeMode="halfAlpha" allowBlank="1" showInputMessage="1" showErrorMessage="1" error="有効な数字を入力してください" sqref="W118" xr:uid="{27345A72-0E81-4910-91EC-7E6397E9B6BC}">
      <formula1>0</formula1>
      <formula2>9999999999</formula2>
    </dataValidation>
    <dataValidation type="whole" imeMode="halfAlpha" allowBlank="1" showInputMessage="1" showErrorMessage="1" error="有効な数字を入力してください" sqref="X118" xr:uid="{FFF4F5B8-231C-40F1-9388-92E6F0D7B896}">
      <formula1>0</formula1>
      <formula2>9999999999</formula2>
    </dataValidation>
    <dataValidation type="whole" imeMode="halfAlpha" allowBlank="1" showInputMessage="1" showErrorMessage="1" error="有効な数字を入力してください" sqref="Y118" xr:uid="{FB592E17-D0C3-4868-A408-7724074DE4AA}">
      <formula1>0</formula1>
      <formula2>9999999999</formula2>
    </dataValidation>
    <dataValidation type="list" imeMode="halfAlpha" allowBlank="1" showInputMessage="1" showErrorMessage="1" error="リストから選択してください" sqref="L119" xr:uid="{4A71D372-0FDF-47B0-8C8E-C5998E5DB080}">
      <formula1>"一般,特定,　"</formula1>
    </dataValidation>
    <dataValidation type="whole" imeMode="halfAlpha" allowBlank="1" showInputMessage="1" showErrorMessage="1" error="有効な数字を入力してください" sqref="M119:N119" xr:uid="{802C2DFA-C286-4DD1-9883-8FA813F113E5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9:T119" xr:uid="{BA145FB7-2258-4A38-8814-EFF7539D2533}">
      <formula1>-9999999999</formula1>
      <formula2>9999999999</formula2>
    </dataValidation>
    <dataValidation type="whole" imeMode="halfAlpha" allowBlank="1" showInputMessage="1" showErrorMessage="1" error="有効な数字を入力してください" sqref="U119" xr:uid="{0AA81776-BF16-4DA7-824F-011D5E99BB26}">
      <formula1>0</formula1>
      <formula2>9999999999</formula2>
    </dataValidation>
    <dataValidation type="whole" imeMode="halfAlpha" allowBlank="1" showInputMessage="1" showErrorMessage="1" error="有効な数字を入力してください" sqref="V119" xr:uid="{110A9C06-BE82-4FBA-9970-AC74074B80A0}">
      <formula1>0</formula1>
      <formula2>9999999999</formula2>
    </dataValidation>
    <dataValidation type="whole" imeMode="halfAlpha" allowBlank="1" showInputMessage="1" showErrorMessage="1" error="有効な数字を入力してください" sqref="W119" xr:uid="{F9393F94-41EB-40BD-AF19-165CA9739D22}">
      <formula1>0</formula1>
      <formula2>9999999999</formula2>
    </dataValidation>
    <dataValidation type="whole" imeMode="halfAlpha" allowBlank="1" showInputMessage="1" showErrorMessage="1" error="有効な数字を入力してください" sqref="X119" xr:uid="{9502A0A5-E11D-47D5-84BF-717982C56D9E}">
      <formula1>0</formula1>
      <formula2>9999999999</formula2>
    </dataValidation>
    <dataValidation type="whole" imeMode="halfAlpha" allowBlank="1" showInputMessage="1" showErrorMessage="1" error="有効な数字を入力してください" sqref="Y119" xr:uid="{9C62DD38-014D-4D32-8FE5-43008FFFDDD8}">
      <formula1>0</formula1>
      <formula2>9999999999</formula2>
    </dataValidation>
    <dataValidation type="list" imeMode="halfAlpha" allowBlank="1" showInputMessage="1" showErrorMessage="1" error="リストから選択してください" sqref="L120" xr:uid="{B0154FBB-1E55-498B-82CB-1ED5C696735B}">
      <formula1>"一般,特定,　"</formula1>
    </dataValidation>
    <dataValidation type="whole" imeMode="halfAlpha" allowBlank="1" showInputMessage="1" showErrorMessage="1" error="有効な数字を入力してください" sqref="M120:N120" xr:uid="{39C31F22-30C2-4FBE-B795-E9F4E40EE14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0:T120" xr:uid="{72AEF9C8-3C18-4975-86A7-A29DB43C7AC5}">
      <formula1>-9999999999</formula1>
      <formula2>9999999999</formula2>
    </dataValidation>
    <dataValidation type="whole" imeMode="halfAlpha" allowBlank="1" showInputMessage="1" showErrorMessage="1" error="有効な数字を入力してください" sqref="U120" xr:uid="{A644401E-3286-4501-9536-341C383D05D7}">
      <formula1>0</formula1>
      <formula2>9999999999</formula2>
    </dataValidation>
    <dataValidation type="whole" imeMode="halfAlpha" allowBlank="1" showInputMessage="1" showErrorMessage="1" error="有効な数字を入力してください" sqref="V120" xr:uid="{6958E4DB-4EE0-47B8-B731-1619EE77C466}">
      <formula1>0</formula1>
      <formula2>9999999999</formula2>
    </dataValidation>
    <dataValidation type="whole" imeMode="halfAlpha" allowBlank="1" showInputMessage="1" showErrorMessage="1" error="有効な数字を入力してください" sqref="W120" xr:uid="{31DCFF0C-9C8E-4DA8-84DD-F8891FE172BC}">
      <formula1>0</formula1>
      <formula2>9999999999</formula2>
    </dataValidation>
    <dataValidation type="whole" imeMode="halfAlpha" allowBlank="1" showInputMessage="1" showErrorMessage="1" error="有効な数字を入力してください" sqref="X120" xr:uid="{1773EFE5-9F3F-433B-A4D5-24B23A9FC78C}">
      <formula1>0</formula1>
      <formula2>9999999999</formula2>
    </dataValidation>
    <dataValidation type="whole" imeMode="halfAlpha" allowBlank="1" showInputMessage="1" showErrorMessage="1" error="有効な数字を入力してください" sqref="Y120" xr:uid="{DC66124D-6F5D-4A9D-A1A8-535F8E5734A9}">
      <formula1>0</formula1>
      <formula2>9999999999</formula2>
    </dataValidation>
    <dataValidation type="list" imeMode="halfAlpha" allowBlank="1" showInputMessage="1" showErrorMessage="1" error="リストから選択してください" sqref="L121" xr:uid="{F88D6E6C-CA2C-49BF-802F-878B2138ED03}">
      <formula1>"一般,特定,　"</formula1>
    </dataValidation>
    <dataValidation type="whole" imeMode="halfAlpha" allowBlank="1" showInputMessage="1" showErrorMessage="1" error="有効な数字を入力してください" sqref="M121:N121" xr:uid="{2757ACCB-FD3C-401F-9380-9DED62A77821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1:T121" xr:uid="{C3491155-ABDC-4D16-89E0-F567AA25142D}">
      <formula1>-9999999999</formula1>
      <formula2>9999999999</formula2>
    </dataValidation>
    <dataValidation type="whole" imeMode="halfAlpha" allowBlank="1" showInputMessage="1" showErrorMessage="1" error="有効な数字を入力してください" sqref="U121" xr:uid="{78B10E35-D96F-4285-A613-0B6107BB8AC8}">
      <formula1>0</formula1>
      <formula2>9999999999</formula2>
    </dataValidation>
    <dataValidation type="whole" imeMode="halfAlpha" allowBlank="1" showInputMessage="1" showErrorMessage="1" error="有効な数字を入力してください" sqref="V121" xr:uid="{19227905-B4DB-4703-A2DF-3CE486EA55BC}">
      <formula1>0</formula1>
      <formula2>9999999999</formula2>
    </dataValidation>
    <dataValidation type="whole" imeMode="halfAlpha" allowBlank="1" showInputMessage="1" showErrorMessage="1" error="有効な数字を入力してください" sqref="W121" xr:uid="{94E650E0-47EE-4DCA-89BA-5127B064A17F}">
      <formula1>0</formula1>
      <formula2>9999999999</formula2>
    </dataValidation>
    <dataValidation type="whole" imeMode="halfAlpha" allowBlank="1" showInputMessage="1" showErrorMessage="1" error="有効な数字を入力してください" sqref="X121" xr:uid="{5FB0F029-611F-4963-9F9A-4A8B5EB644B8}">
      <formula1>0</formula1>
      <formula2>9999999999</formula2>
    </dataValidation>
    <dataValidation type="whole" imeMode="halfAlpha" allowBlank="1" showInputMessage="1" showErrorMessage="1" error="有効な数字を入力してください" sqref="Y121" xr:uid="{EA25104E-CD8F-446D-ACF9-E794B30439C2}">
      <formula1>0</formula1>
      <formula2>9999999999</formula2>
    </dataValidation>
    <dataValidation type="list" imeMode="halfAlpha" allowBlank="1" showInputMessage="1" showErrorMessage="1" error="リストから選択してください" sqref="L122" xr:uid="{4527E362-F08A-4ABA-AC7A-841D5F3DA1FC}">
      <formula1>"一般,特定,　"</formula1>
    </dataValidation>
    <dataValidation type="whole" imeMode="halfAlpha" allowBlank="1" showInputMessage="1" showErrorMessage="1" error="有効な数字を入力してください" sqref="M122:N122" xr:uid="{E06C1FEB-5F4B-4E3C-A258-05E39138DA1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2:T122" xr:uid="{39CA9B42-7820-4AD1-A404-832AEB13AF09}">
      <formula1>-9999999999</formula1>
      <formula2>9999999999</formula2>
    </dataValidation>
    <dataValidation type="whole" imeMode="halfAlpha" allowBlank="1" showInputMessage="1" showErrorMessage="1" error="有効な数字を入力してください" sqref="U122" xr:uid="{31C94989-E791-48FD-A5D5-D136D676CB89}">
      <formula1>0</formula1>
      <formula2>9999999999</formula2>
    </dataValidation>
    <dataValidation type="whole" imeMode="halfAlpha" allowBlank="1" showInputMessage="1" showErrorMessage="1" error="有効な数字を入力してください" sqref="V122" xr:uid="{7490E008-1C0E-46C5-8AA8-AD8A26611E88}">
      <formula1>0</formula1>
      <formula2>9999999999</formula2>
    </dataValidation>
    <dataValidation type="whole" imeMode="halfAlpha" allowBlank="1" showInputMessage="1" showErrorMessage="1" error="有効な数字を入力してください" sqref="W122" xr:uid="{58434735-B802-46A8-8A41-EF1C20A0D60A}">
      <formula1>0</formula1>
      <formula2>9999999999</formula2>
    </dataValidation>
    <dataValidation type="whole" imeMode="halfAlpha" allowBlank="1" showInputMessage="1" showErrorMessage="1" error="有効な数字を入力してください" sqref="X122" xr:uid="{3A4822B2-F244-4344-900C-ED8EF6ABD853}">
      <formula1>0</formula1>
      <formula2>9999999999</formula2>
    </dataValidation>
    <dataValidation type="whole" imeMode="halfAlpha" allowBlank="1" showInputMessage="1" showErrorMessage="1" error="有効な数字を入力してください" sqref="Y122" xr:uid="{DCCD6825-2B7C-4928-AEE9-614B7DD71F64}">
      <formula1>0</formula1>
      <formula2>9999999999</formula2>
    </dataValidation>
    <dataValidation type="list" imeMode="halfAlpha" allowBlank="1" showInputMessage="1" showErrorMessage="1" error="リストから選択してください" sqref="L123" xr:uid="{65F91642-AC61-4C33-9391-5440E2DCD8F7}">
      <formula1>"一般,特定,　"</formula1>
    </dataValidation>
    <dataValidation type="whole" imeMode="halfAlpha" allowBlank="1" showInputMessage="1" showErrorMessage="1" error="有効な数字を入力してください" sqref="M123:N123" xr:uid="{CB2AE449-A6B2-45BA-A9A4-8BB9EF5C8A73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3:T123" xr:uid="{FF42AC0A-3E36-4A84-92B3-1B367D4C262A}">
      <formula1>-9999999999</formula1>
      <formula2>9999999999</formula2>
    </dataValidation>
    <dataValidation type="whole" imeMode="halfAlpha" allowBlank="1" showInputMessage="1" showErrorMessage="1" error="有効な数字を入力してください" sqref="U123" xr:uid="{690B7C5C-D6D7-4222-98CA-A06B751D5E84}">
      <formula1>0</formula1>
      <formula2>9999999999</formula2>
    </dataValidation>
    <dataValidation type="whole" imeMode="halfAlpha" allowBlank="1" showInputMessage="1" showErrorMessage="1" error="有効な数字を入力してください" sqref="V123" xr:uid="{164AE178-E8BC-4A21-B294-BF253EC7821B}">
      <formula1>0</formula1>
      <formula2>9999999999</formula2>
    </dataValidation>
    <dataValidation type="whole" imeMode="halfAlpha" allowBlank="1" showInputMessage="1" showErrorMessage="1" error="有効な数字を入力してください" sqref="W123" xr:uid="{FDC9D576-71EC-42E7-8F7F-9D8F5F811F61}">
      <formula1>0</formula1>
      <formula2>9999999999</formula2>
    </dataValidation>
    <dataValidation type="whole" imeMode="halfAlpha" allowBlank="1" showInputMessage="1" showErrorMessage="1" error="有効な数字を入力してください" sqref="X123" xr:uid="{98178A46-3A40-48C3-BC51-8861D73D4933}">
      <formula1>0</formula1>
      <formula2>9999999999</formula2>
    </dataValidation>
    <dataValidation type="whole" imeMode="halfAlpha" allowBlank="1" showInputMessage="1" showErrorMessage="1" error="有効な数字を入力してください" sqref="Y123" xr:uid="{D64FB1B1-EF30-4827-85CA-10ECC1AD380A}">
      <formula1>0</formula1>
      <formula2>9999999999</formula2>
    </dataValidation>
    <dataValidation type="list" imeMode="halfAlpha" allowBlank="1" showInputMessage="1" showErrorMessage="1" error="リストから選択してください" sqref="L124" xr:uid="{01A7FBDE-C38E-48B4-AA0E-F4A295988552}">
      <formula1>"一般,特定,　"</formula1>
    </dataValidation>
    <dataValidation type="whole" imeMode="halfAlpha" allowBlank="1" showInputMessage="1" showErrorMessage="1" error="有効な数字を入力してください" sqref="M124:N124" xr:uid="{CBAAA998-E334-418F-ADAD-9303A0F539D0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4:T124" xr:uid="{683D84B7-3D02-4BE3-BFD8-24C55322B146}">
      <formula1>-9999999999</formula1>
      <formula2>9999999999</formula2>
    </dataValidation>
    <dataValidation type="whole" imeMode="halfAlpha" allowBlank="1" showInputMessage="1" showErrorMessage="1" error="有効な数字を入力してください" sqref="U124" xr:uid="{C4A1AF07-561A-4F43-B507-42AA88309DA2}">
      <formula1>0</formula1>
      <formula2>9999999999</formula2>
    </dataValidation>
    <dataValidation type="whole" imeMode="halfAlpha" allowBlank="1" showInputMessage="1" showErrorMessage="1" error="有効な数字を入力してください" sqref="V124" xr:uid="{136C0E50-EFD2-4E66-AF79-480ADF5B88A1}">
      <formula1>0</formula1>
      <formula2>9999999999</formula2>
    </dataValidation>
    <dataValidation type="whole" imeMode="halfAlpha" allowBlank="1" showInputMessage="1" showErrorMessage="1" error="有効な数字を入力してください" sqref="W124" xr:uid="{285BFA1C-47E4-4069-838D-0ED626835C63}">
      <formula1>0</formula1>
      <formula2>9999999999</formula2>
    </dataValidation>
    <dataValidation type="whole" imeMode="halfAlpha" allowBlank="1" showInputMessage="1" showErrorMessage="1" error="有効な数字を入力してください" sqref="X124" xr:uid="{C69583A2-19AF-4289-8A89-DC238A3A22D3}">
      <formula1>0</formula1>
      <formula2>9999999999</formula2>
    </dataValidation>
    <dataValidation type="whole" imeMode="halfAlpha" allowBlank="1" showInputMessage="1" showErrorMessage="1" error="有効な数字を入力してください" sqref="Y124" xr:uid="{34ED69C3-ABE3-4688-8047-82E214D37BC6}">
      <formula1>0</formula1>
      <formula2>9999999999</formula2>
    </dataValidation>
    <dataValidation type="list" imeMode="halfAlpha" allowBlank="1" showInputMessage="1" showErrorMessage="1" error="リストから選択してください" sqref="L125" xr:uid="{35123F83-3636-4629-A12C-CDA938FFA5E9}">
      <formula1>"一般,特定,　"</formula1>
    </dataValidation>
    <dataValidation type="whole" imeMode="halfAlpha" allowBlank="1" showInputMessage="1" showErrorMessage="1" error="有効な数字を入力してください" sqref="M125:N125" xr:uid="{5DFFA724-AE99-4637-8E75-41FAFCA573B4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5:T125" xr:uid="{4BD36484-0B10-4570-82FC-6A296BD0B484}">
      <formula1>-9999999999</formula1>
      <formula2>9999999999</formula2>
    </dataValidation>
    <dataValidation type="whole" imeMode="halfAlpha" allowBlank="1" showInputMessage="1" showErrorMessage="1" error="有効な数字を入力してください" sqref="U125" xr:uid="{608D0321-42B9-4788-8C9C-03A7E19D0609}">
      <formula1>0</formula1>
      <formula2>9999999999</formula2>
    </dataValidation>
    <dataValidation type="whole" imeMode="halfAlpha" allowBlank="1" showInputMessage="1" showErrorMessage="1" error="有効な数字を入力してください" sqref="V125" xr:uid="{55EC9808-325A-45E0-AA2C-12483F766CA0}">
      <formula1>0</formula1>
      <formula2>9999999999</formula2>
    </dataValidation>
    <dataValidation type="whole" imeMode="halfAlpha" allowBlank="1" showInputMessage="1" showErrorMessage="1" error="有効な数字を入力してください" sqref="W125" xr:uid="{CDB4E1D2-1589-4A88-97A3-7FFEFAA243A5}">
      <formula1>0</formula1>
      <formula2>9999999999</formula2>
    </dataValidation>
    <dataValidation type="whole" imeMode="halfAlpha" allowBlank="1" showInputMessage="1" showErrorMessage="1" error="有効な数字を入力してください" sqref="X125" xr:uid="{B77D7329-8C51-44EB-96FD-BEB9E095D0AA}">
      <formula1>0</formula1>
      <formula2>9999999999</formula2>
    </dataValidation>
    <dataValidation type="whole" imeMode="halfAlpha" allowBlank="1" showInputMessage="1" showErrorMessage="1" error="有効な数字を入力してください" sqref="Y125" xr:uid="{CF66442C-4D29-4D3D-AA67-3D414C352416}">
      <formula1>0</formula1>
      <formula2>9999999999</formula2>
    </dataValidation>
    <dataValidation type="list" imeMode="halfAlpha" allowBlank="1" showInputMessage="1" showErrorMessage="1" error="リストから選択してください" sqref="L126" xr:uid="{A744D724-8526-4AD1-B8EE-9B292A9A3DA2}">
      <formula1>"一般,特定,　"</formula1>
    </dataValidation>
    <dataValidation type="whole" imeMode="halfAlpha" allowBlank="1" showInputMessage="1" showErrorMessage="1" error="有効な数字を入力してください" sqref="M126:N126" xr:uid="{F6F18871-95E4-4DDF-B005-9DA262EECFC1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6:T126" xr:uid="{E4E76F42-1E08-4145-A832-E90580DEA37B}">
      <formula1>-9999999999</formula1>
      <formula2>9999999999</formula2>
    </dataValidation>
    <dataValidation type="whole" imeMode="halfAlpha" allowBlank="1" showInputMessage="1" showErrorMessage="1" error="有効な数字を入力してください" sqref="U126" xr:uid="{E7EF9E9E-C52C-4979-92E2-1BE4A3C0491E}">
      <formula1>0</formula1>
      <formula2>9999999999</formula2>
    </dataValidation>
    <dataValidation type="whole" imeMode="halfAlpha" allowBlank="1" showInputMessage="1" showErrorMessage="1" error="有効な数字を入力してください" sqref="V126" xr:uid="{5B241146-3856-4B31-A8B7-410B9EE3FDF1}">
      <formula1>0</formula1>
      <formula2>9999999999</formula2>
    </dataValidation>
    <dataValidation type="whole" imeMode="halfAlpha" allowBlank="1" showInputMessage="1" showErrorMessage="1" error="有効な数字を入力してください" sqref="W126" xr:uid="{0FFC3EB2-22E2-4E5B-8E51-CFF86BFB7A49}">
      <formula1>0</formula1>
      <formula2>9999999999</formula2>
    </dataValidation>
    <dataValidation type="whole" imeMode="halfAlpha" allowBlank="1" showInputMessage="1" showErrorMessage="1" error="有効な数字を入力してください" sqref="X126" xr:uid="{4580AA53-9ABC-44D3-A8F1-FF7C8B7FE2A6}">
      <formula1>0</formula1>
      <formula2>9999999999</formula2>
    </dataValidation>
    <dataValidation type="whole" imeMode="halfAlpha" allowBlank="1" showInputMessage="1" showErrorMessage="1" error="有効な数字を入力してください" sqref="Y126" xr:uid="{CCF446A8-906B-4C32-A9F9-3105166FBFA8}">
      <formula1>0</formula1>
      <formula2>9999999999</formula2>
    </dataValidation>
    <dataValidation type="list" imeMode="halfAlpha" allowBlank="1" showInputMessage="1" showErrorMessage="1" error="リストから選択してください" sqref="L127" xr:uid="{6699D54C-4408-4414-951A-69BAB6D41DF9}">
      <formula1>"一般,特定,　"</formula1>
    </dataValidation>
    <dataValidation type="whole" imeMode="halfAlpha" allowBlank="1" showInputMessage="1" showErrorMessage="1" error="有効な数字を入力してください" sqref="M127:N127" xr:uid="{7B75060C-856F-4A8F-BA33-06FA667D2AC1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7:T127" xr:uid="{160BD16B-C708-408E-88D8-980FA7DB0C5E}">
      <formula1>-9999999999</formula1>
      <formula2>9999999999</formula2>
    </dataValidation>
    <dataValidation type="whole" imeMode="halfAlpha" allowBlank="1" showInputMessage="1" showErrorMessage="1" error="有効な数字を入力してください" sqref="U127" xr:uid="{36D71E56-C45E-4F81-95A0-A6A8CF79DD3A}">
      <formula1>0</formula1>
      <formula2>9999999999</formula2>
    </dataValidation>
    <dataValidation type="whole" imeMode="halfAlpha" allowBlank="1" showInputMessage="1" showErrorMessage="1" error="有効な数字を入力してください" sqref="V127" xr:uid="{9B7AAA39-339E-4CAB-A925-3BA5BCA8EDF5}">
      <formula1>0</formula1>
      <formula2>9999999999</formula2>
    </dataValidation>
    <dataValidation type="whole" imeMode="halfAlpha" allowBlank="1" showInputMessage="1" showErrorMessage="1" error="有効な数字を入力してください" sqref="W127" xr:uid="{68E799EF-4D42-455D-A6B4-F037E5F57730}">
      <formula1>0</formula1>
      <formula2>9999999999</formula2>
    </dataValidation>
    <dataValidation type="whole" imeMode="halfAlpha" allowBlank="1" showInputMessage="1" showErrorMessage="1" error="有効な数字を入力してください" sqref="X127" xr:uid="{3E51004F-4ACD-4B22-920E-8E85D7B9C0FF}">
      <formula1>0</formula1>
      <formula2>9999999999</formula2>
    </dataValidation>
    <dataValidation type="whole" imeMode="halfAlpha" allowBlank="1" showInputMessage="1" showErrorMessage="1" error="有効な数字を入力してください" sqref="Y127" xr:uid="{1DA3E5A8-16FC-451E-9546-296390FE9DF8}">
      <formula1>0</formula1>
      <formula2>9999999999</formula2>
    </dataValidation>
    <dataValidation type="list" imeMode="halfAlpha" allowBlank="1" showInputMessage="1" showErrorMessage="1" error="リストから選択してください" sqref="L128" xr:uid="{43424CF3-48C8-4BF0-8CA1-2305095DF611}">
      <formula1>"一般,特定,　"</formula1>
    </dataValidation>
    <dataValidation type="whole" imeMode="halfAlpha" allowBlank="1" showInputMessage="1" showErrorMessage="1" error="有効な数字を入力してください" sqref="M128:N128" xr:uid="{1E947ED9-D6A7-41F5-AF99-2F27F0629E2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8:T128" xr:uid="{CD5C021D-1C5B-41DA-A76A-A3E1B0BDAFAF}">
      <formula1>-9999999999</formula1>
      <formula2>9999999999</formula2>
    </dataValidation>
    <dataValidation type="whole" imeMode="halfAlpha" allowBlank="1" showInputMessage="1" showErrorMessage="1" error="有効な数字を入力してください" sqref="U128" xr:uid="{93EA8FB1-6350-43B0-BD87-7155305F9252}">
      <formula1>0</formula1>
      <formula2>9999999999</formula2>
    </dataValidation>
    <dataValidation type="whole" imeMode="halfAlpha" allowBlank="1" showInputMessage="1" showErrorMessage="1" error="有効な数字を入力してください" sqref="V128" xr:uid="{1F0AD048-451A-45B7-B22D-82EB531D72C7}">
      <formula1>0</formula1>
      <formula2>9999999999</formula2>
    </dataValidation>
    <dataValidation type="whole" imeMode="halfAlpha" allowBlank="1" showInputMessage="1" showErrorMessage="1" error="有効な数字を入力してください" sqref="W128" xr:uid="{3D177697-4137-45B5-BAE2-E03D3A5F2CF1}">
      <formula1>0</formula1>
      <formula2>9999999999</formula2>
    </dataValidation>
    <dataValidation type="whole" imeMode="halfAlpha" allowBlank="1" showInputMessage="1" showErrorMessage="1" error="有効な数字を入力してください" sqref="X128" xr:uid="{3037E22D-0B28-4096-9C1C-4BBD8662B7BA}">
      <formula1>0</formula1>
      <formula2>9999999999</formula2>
    </dataValidation>
    <dataValidation type="whole" imeMode="halfAlpha" allowBlank="1" showInputMessage="1" showErrorMessage="1" error="有効な数字を入力してください" sqref="Y128" xr:uid="{0FD77243-F2DD-43A9-AD4D-0A23E355D543}">
      <formula1>0</formula1>
      <formula2>9999999999</formula2>
    </dataValidation>
    <dataValidation type="list" imeMode="halfAlpha" allowBlank="1" showInputMessage="1" showErrorMessage="1" error="リストから選択してください" sqref="L129" xr:uid="{9608FC3A-349B-447C-B244-972E500F7676}">
      <formula1>"一般,特定,　"</formula1>
    </dataValidation>
    <dataValidation type="whole" imeMode="halfAlpha" allowBlank="1" showInputMessage="1" showErrorMessage="1" error="有効な数字を入力してください" sqref="M129:N129" xr:uid="{1849F690-4DFA-4FD8-B9F5-BE6577B8555D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9:T129" xr:uid="{4BC90961-3F0C-4773-8BFA-EE5F1038F3E5}">
      <formula1>-9999999999</formula1>
      <formula2>9999999999</formula2>
    </dataValidation>
    <dataValidation type="whole" imeMode="halfAlpha" allowBlank="1" showInputMessage="1" showErrorMessage="1" error="有効な数字を入力してください" sqref="U129" xr:uid="{6A336140-18BE-4EA5-938F-74276E00D685}">
      <formula1>0</formula1>
      <formula2>9999999999</formula2>
    </dataValidation>
    <dataValidation type="whole" imeMode="halfAlpha" allowBlank="1" showInputMessage="1" showErrorMessage="1" error="有効な数字を入力してください" sqref="V129" xr:uid="{280CA473-6420-45B2-801B-DD2D4D9D1A06}">
      <formula1>0</formula1>
      <formula2>9999999999</formula2>
    </dataValidation>
    <dataValidation type="whole" imeMode="halfAlpha" allowBlank="1" showInputMessage="1" showErrorMessage="1" error="有効な数字を入力してください" sqref="W129" xr:uid="{741ABBEA-2A3F-4616-9D1B-E2ACEB899E48}">
      <formula1>0</formula1>
      <formula2>9999999999</formula2>
    </dataValidation>
    <dataValidation type="whole" imeMode="halfAlpha" allowBlank="1" showInputMessage="1" showErrorMessage="1" error="有効な数字を入力してください" sqref="X129" xr:uid="{F34AB821-4EC2-4E81-BA30-ECE58272A29F}">
      <formula1>0</formula1>
      <formula2>9999999999</formula2>
    </dataValidation>
    <dataValidation type="whole" imeMode="halfAlpha" allowBlank="1" showInputMessage="1" showErrorMessage="1" error="有効な数字を入力してください" sqref="Y129" xr:uid="{6129DC01-ED42-4A63-AFD0-098310D6B85E}">
      <formula1>0</formula1>
      <formula2>9999999999</formula2>
    </dataValidation>
    <dataValidation type="list" imeMode="halfAlpha" allowBlank="1" showInputMessage="1" showErrorMessage="1" error="リストから選択してください" sqref="L130" xr:uid="{7CDF2457-27BD-4118-BE2C-9465571FC07D}">
      <formula1>"一般,特定,　"</formula1>
    </dataValidation>
    <dataValidation type="whole" imeMode="halfAlpha" allowBlank="1" showInputMessage="1" showErrorMessage="1" error="有効な数字を入力してください" sqref="M130:N130" xr:uid="{2F3AD555-58A6-45F1-BC5D-7C2490BBCB8E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0:T130" xr:uid="{62A4A705-A2D1-4673-BAAC-4A9344BA68A4}">
      <formula1>-9999999999</formula1>
      <formula2>9999999999</formula2>
    </dataValidation>
    <dataValidation type="whole" imeMode="halfAlpha" allowBlank="1" showInputMessage="1" showErrorMessage="1" error="有効な数字を入力してください" sqref="U130" xr:uid="{0B4B72C7-037C-41B0-8A41-7E1688112994}">
      <formula1>0</formula1>
      <formula2>9999999999</formula2>
    </dataValidation>
    <dataValidation type="whole" imeMode="halfAlpha" allowBlank="1" showInputMessage="1" showErrorMessage="1" error="有効な数字を入力してください" sqref="V130" xr:uid="{0CAEEDD4-F852-4700-B001-20C038AA3086}">
      <formula1>0</formula1>
      <formula2>9999999999</formula2>
    </dataValidation>
    <dataValidation type="whole" imeMode="halfAlpha" allowBlank="1" showInputMessage="1" showErrorMessage="1" error="有効な数字を入力してください" sqref="W130" xr:uid="{2162512B-E0EE-47DA-A1C6-7FAD3CDC4584}">
      <formula1>0</formula1>
      <formula2>9999999999</formula2>
    </dataValidation>
    <dataValidation type="whole" imeMode="halfAlpha" allowBlank="1" showInputMessage="1" showErrorMessage="1" error="有効な数字を入力してください" sqref="X130" xr:uid="{889A86AD-C639-4E03-AAAE-446F87C028DD}">
      <formula1>0</formula1>
      <formula2>9999999999</formula2>
    </dataValidation>
    <dataValidation type="whole" imeMode="halfAlpha" allowBlank="1" showInputMessage="1" showErrorMessage="1" error="有効な数字を入力してください" sqref="Y130" xr:uid="{382AEC5A-2D72-4C6D-B9FE-960C5A864046}">
      <formula1>0</formula1>
      <formula2>9999999999</formula2>
    </dataValidation>
    <dataValidation type="list" imeMode="halfAlpha" allowBlank="1" showInputMessage="1" showErrorMessage="1" error="リストから選択してください" sqref="L131" xr:uid="{3112DE63-E617-482E-8198-3894C5725C9A}">
      <formula1>"一般,特定,　"</formula1>
    </dataValidation>
    <dataValidation type="whole" imeMode="halfAlpha" allowBlank="1" showInputMessage="1" showErrorMessage="1" error="有効な数字を入力してください" sqref="M131:N131" xr:uid="{E5DF3284-78F4-4D7E-96D5-ABD36308A4AD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1:T131" xr:uid="{E52A7F95-81F6-492E-A8B7-5999CF37A63E}">
      <formula1>-9999999999</formula1>
      <formula2>9999999999</formula2>
    </dataValidation>
    <dataValidation type="whole" imeMode="halfAlpha" allowBlank="1" showInputMessage="1" showErrorMessage="1" error="有効な数字を入力してください" sqref="U131" xr:uid="{11757030-D918-48B6-96AC-34E1612DD788}">
      <formula1>0</formula1>
      <formula2>9999999999</formula2>
    </dataValidation>
    <dataValidation type="whole" imeMode="halfAlpha" allowBlank="1" showInputMessage="1" showErrorMessage="1" error="有効な数字を入力してください" sqref="V131" xr:uid="{78B9CAE4-3B46-4216-BB49-0C67CB6870BD}">
      <formula1>0</formula1>
      <formula2>9999999999</formula2>
    </dataValidation>
    <dataValidation type="whole" imeMode="halfAlpha" allowBlank="1" showInputMessage="1" showErrorMessage="1" error="有効な数字を入力してください" sqref="W131" xr:uid="{63912399-7C9E-4083-A277-402EB6331657}">
      <formula1>0</formula1>
      <formula2>9999999999</formula2>
    </dataValidation>
    <dataValidation type="whole" imeMode="halfAlpha" allowBlank="1" showInputMessage="1" showErrorMessage="1" error="有効な数字を入力してください" sqref="X131" xr:uid="{4B1B688A-E91C-49EC-B2B4-7DF404F682B1}">
      <formula1>0</formula1>
      <formula2>9999999999</formula2>
    </dataValidation>
    <dataValidation type="whole" imeMode="halfAlpha" allowBlank="1" showInputMessage="1" showErrorMessage="1" error="有効な数字を入力してください" sqref="Y131" xr:uid="{D2B8958F-9282-4EFE-92F0-4125830460CE}">
      <formula1>0</formula1>
      <formula2>9999999999</formula2>
    </dataValidation>
    <dataValidation type="list" imeMode="halfAlpha" allowBlank="1" showInputMessage="1" showErrorMessage="1" error="リストから選択してください" sqref="L132" xr:uid="{71A5550A-8C3B-4D53-8E42-4A55D3FC7B5F}">
      <formula1>"一般,特定,　"</formula1>
    </dataValidation>
    <dataValidation type="whole" imeMode="halfAlpha" allowBlank="1" showInputMessage="1" showErrorMessage="1" error="有効な数字を入力してください" sqref="M132:N132" xr:uid="{233778DD-CDE6-44CE-B5B5-868096E0C732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2:T132" xr:uid="{2729310A-E366-4573-A170-61D2667DFC04}">
      <formula1>-9999999999</formula1>
      <formula2>9999999999</formula2>
    </dataValidation>
    <dataValidation type="whole" imeMode="halfAlpha" allowBlank="1" showInputMessage="1" showErrorMessage="1" error="有効な数字を入力してください" sqref="U132" xr:uid="{059E831C-846D-449F-A299-B88AF803C5EE}">
      <formula1>0</formula1>
      <formula2>9999999999</formula2>
    </dataValidation>
    <dataValidation type="whole" imeMode="halfAlpha" allowBlank="1" showInputMessage="1" showErrorMessage="1" error="有効な数字を入力してください" sqref="V132" xr:uid="{F857278C-5340-4F1B-B9C9-CCAAA01F03C9}">
      <formula1>0</formula1>
      <formula2>9999999999</formula2>
    </dataValidation>
    <dataValidation type="whole" imeMode="halfAlpha" allowBlank="1" showInputMessage="1" showErrorMessage="1" error="有効な数字を入力してください" sqref="W132" xr:uid="{B3D8AC76-4A72-4924-ACCC-0BA2AC2E2B83}">
      <formula1>0</formula1>
      <formula2>9999999999</formula2>
    </dataValidation>
    <dataValidation type="whole" imeMode="halfAlpha" allowBlank="1" showInputMessage="1" showErrorMessage="1" error="有効な数字を入力してください" sqref="X132" xr:uid="{F4BE3620-59E5-4F0A-A9D8-FBB51712A9A1}">
      <formula1>0</formula1>
      <formula2>9999999999</formula2>
    </dataValidation>
    <dataValidation type="whole" imeMode="halfAlpha" allowBlank="1" showInputMessage="1" showErrorMessage="1" error="有効な数字を入力してください" sqref="Y132" xr:uid="{01431369-87A7-42A4-90B5-725D3E2B2643}">
      <formula1>0</formula1>
      <formula2>9999999999</formula2>
    </dataValidation>
    <dataValidation type="list" imeMode="halfAlpha" allowBlank="1" showInputMessage="1" showErrorMessage="1" error="リストから選択してください" sqref="L133" xr:uid="{9E7D41F6-78C0-467A-9287-513B1FAAF498}">
      <formula1>"一般,特定,　"</formula1>
    </dataValidation>
    <dataValidation type="whole" imeMode="halfAlpha" allowBlank="1" showInputMessage="1" showErrorMessage="1" error="有効な数字を入力してください" sqref="M133:N133" xr:uid="{3F50B0F3-589D-40BB-AC35-F00EA82C48D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3:T133" xr:uid="{2AA84CA2-6674-4643-96A8-C78AA7EE4459}">
      <formula1>-9999999999</formula1>
      <formula2>9999999999</formula2>
    </dataValidation>
    <dataValidation type="whole" imeMode="halfAlpha" allowBlank="1" showInputMessage="1" showErrorMessage="1" error="有効な数字を入力してください" sqref="U133" xr:uid="{B8D2A5BF-8AFC-4BF8-9D55-3EE894911893}">
      <formula1>0</formula1>
      <formula2>9999999999</formula2>
    </dataValidation>
    <dataValidation type="whole" imeMode="halfAlpha" allowBlank="1" showInputMessage="1" showErrorMessage="1" error="有効な数字を入力してください" sqref="V133" xr:uid="{756CABC8-D2DC-455D-B782-9F49242FBF2E}">
      <formula1>0</formula1>
      <formula2>9999999999</formula2>
    </dataValidation>
    <dataValidation type="whole" imeMode="halfAlpha" allowBlank="1" showInputMessage="1" showErrorMessage="1" error="有効な数字を入力してください" sqref="W133" xr:uid="{9A07A56C-E6AA-4F7A-A1D8-E28C43F99081}">
      <formula1>0</formula1>
      <formula2>9999999999</formula2>
    </dataValidation>
    <dataValidation type="whole" imeMode="halfAlpha" allowBlank="1" showInputMessage="1" showErrorMessage="1" error="有効な数字を入力してください" sqref="X133" xr:uid="{B97544C0-AA23-4059-9ED3-0FCE700EC500}">
      <formula1>0</formula1>
      <formula2>9999999999</formula2>
    </dataValidation>
    <dataValidation type="whole" imeMode="halfAlpha" allowBlank="1" showInputMessage="1" showErrorMessage="1" error="有効な数字を入力してください" sqref="Y133" xr:uid="{16E652BE-B1E7-478A-B80A-142B97CF57CD}">
      <formula1>0</formula1>
      <formula2>9999999999</formula2>
    </dataValidation>
    <dataValidation type="list" imeMode="halfAlpha" allowBlank="1" showInputMessage="1" showErrorMessage="1" error="リストから選択してください" sqref="L134" xr:uid="{778933E0-F94A-4673-83CC-29AE7FDAB4E6}">
      <formula1>"一般,特定,　"</formula1>
    </dataValidation>
    <dataValidation type="whole" imeMode="halfAlpha" allowBlank="1" showInputMessage="1" showErrorMessage="1" error="有効な数字を入力してください" sqref="M134:N134" xr:uid="{E48A04C2-8ACA-476E-9619-7B6DD3B0DCD3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4:T134" xr:uid="{E89F0419-3FFC-4281-8FF1-DC00EE6D9A72}">
      <formula1>-9999999999</formula1>
      <formula2>9999999999</formula2>
    </dataValidation>
    <dataValidation type="whole" imeMode="halfAlpha" allowBlank="1" showInputMessage="1" showErrorMessage="1" error="有効な数字を入力してください" sqref="U134" xr:uid="{6263BD5C-F358-48F7-8EDB-BEF75B7DECDF}">
      <formula1>0</formula1>
      <formula2>9999999999</formula2>
    </dataValidation>
    <dataValidation type="whole" imeMode="halfAlpha" allowBlank="1" showInputMessage="1" showErrorMessage="1" error="有効な数字を入力してください" sqref="V134" xr:uid="{016BE476-83C2-4BD7-983D-5E99D9AF57AB}">
      <formula1>0</formula1>
      <formula2>9999999999</formula2>
    </dataValidation>
    <dataValidation type="whole" imeMode="halfAlpha" allowBlank="1" showInputMessage="1" showErrorMessage="1" error="有効な数字を入力してください" sqref="W134" xr:uid="{A4843726-6D62-464A-8FCE-13EDD19EE0DF}">
      <formula1>0</formula1>
      <formula2>9999999999</formula2>
    </dataValidation>
    <dataValidation type="whole" imeMode="halfAlpha" allowBlank="1" showInputMessage="1" showErrorMessage="1" error="有効な数字を入力してください" sqref="X134" xr:uid="{67245C98-5683-48BB-B13E-89B0D75592B7}">
      <formula1>0</formula1>
      <formula2>9999999999</formula2>
    </dataValidation>
    <dataValidation type="whole" imeMode="halfAlpha" allowBlank="1" showInputMessage="1" showErrorMessage="1" error="有効な数字を入力してください" sqref="Y134" xr:uid="{88574D0D-E6AB-4E5F-9784-657FEB70039C}">
      <formula1>0</formula1>
      <formula2>9999999999</formula2>
    </dataValidation>
    <dataValidation type="list" imeMode="halfAlpha" allowBlank="1" showInputMessage="1" showErrorMessage="1" error="リストから選択してください" sqref="L135" xr:uid="{1842BC6F-B9A7-4064-932F-5DC3A00A0EB3}">
      <formula1>"一般,特定,　"</formula1>
    </dataValidation>
    <dataValidation type="whole" imeMode="halfAlpha" allowBlank="1" showInputMessage="1" showErrorMessage="1" error="有効な数字を入力してください" sqref="M135:N135" xr:uid="{94586CFA-FD32-4506-A4FB-8D74E882A02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5:T135" xr:uid="{5FD83D5E-7EB5-46AB-92C5-D1A036F42C7B}">
      <formula1>-9999999999</formula1>
      <formula2>9999999999</formula2>
    </dataValidation>
    <dataValidation type="whole" imeMode="halfAlpha" allowBlank="1" showInputMessage="1" showErrorMessage="1" error="有効な数字を入力してください" sqref="U135" xr:uid="{7F5A6144-0F2C-40F9-9AC0-D20C559D34AA}">
      <formula1>0</formula1>
      <formula2>9999999999</formula2>
    </dataValidation>
    <dataValidation type="whole" imeMode="halfAlpha" allowBlank="1" showInputMessage="1" showErrorMessage="1" error="有効な数字を入力してください" sqref="V135" xr:uid="{21DB8778-E87B-4351-B280-ACABA3FAB69F}">
      <formula1>0</formula1>
      <formula2>9999999999</formula2>
    </dataValidation>
    <dataValidation type="whole" imeMode="halfAlpha" allowBlank="1" showInputMessage="1" showErrorMessage="1" error="有効な数字を入力してください" sqref="W135" xr:uid="{354A6575-E811-4DA3-85C4-7294E49BCEF0}">
      <formula1>0</formula1>
      <formula2>9999999999</formula2>
    </dataValidation>
    <dataValidation type="whole" imeMode="halfAlpha" allowBlank="1" showInputMessage="1" showErrorMessage="1" error="有効な数字を入力してください" sqref="X135" xr:uid="{A9811FF6-5847-480F-9624-F51CFC2740F3}">
      <formula1>0</formula1>
      <formula2>9999999999</formula2>
    </dataValidation>
    <dataValidation type="whole" imeMode="halfAlpha" allowBlank="1" showInputMessage="1" showErrorMessage="1" error="有効な数字を入力してください" sqref="Y135" xr:uid="{4D67ABA1-5CF2-4FBF-8C53-C41B78232E0E}">
      <formula1>0</formula1>
      <formula2>9999999999</formula2>
    </dataValidation>
    <dataValidation type="list" imeMode="halfAlpha" allowBlank="1" showInputMessage="1" showErrorMessage="1" error="リストから選択してください" sqref="L136" xr:uid="{634115ED-F91C-466D-86B1-8B33817851DF}">
      <formula1>"一般,特定,　"</formula1>
    </dataValidation>
    <dataValidation type="whole" imeMode="halfAlpha" allowBlank="1" showInputMessage="1" showErrorMessage="1" error="有効な数字を入力してください" sqref="M136:N136" xr:uid="{86A731D6-F697-4EEB-B856-91D1C6BC98E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6:T136" xr:uid="{1E88D201-E43A-4D82-8F88-49148366A1F9}">
      <formula1>-9999999999</formula1>
      <formula2>9999999999</formula2>
    </dataValidation>
    <dataValidation type="whole" imeMode="halfAlpha" allowBlank="1" showInputMessage="1" showErrorMessage="1" error="有効な数字を入力してください" sqref="U136" xr:uid="{0E8C1AB9-6316-4C23-8C3D-C492F0336615}">
      <formula1>0</formula1>
      <formula2>9999999999</formula2>
    </dataValidation>
    <dataValidation type="whole" imeMode="halfAlpha" allowBlank="1" showInputMessage="1" showErrorMessage="1" error="有効な数字を入力してください" sqref="V136" xr:uid="{248C6C4C-2222-450B-9FA6-23C15A7757A4}">
      <formula1>0</formula1>
      <formula2>9999999999</formula2>
    </dataValidation>
    <dataValidation type="whole" imeMode="halfAlpha" allowBlank="1" showInputMessage="1" showErrorMessage="1" error="有効な数字を入力してください" sqref="W136" xr:uid="{BC016F9B-02CA-4634-B501-9A4CF83150B2}">
      <formula1>0</formula1>
      <formula2>9999999999</formula2>
    </dataValidation>
    <dataValidation type="whole" imeMode="halfAlpha" allowBlank="1" showInputMessage="1" showErrorMessage="1" error="有効な数字を入力してください" sqref="X136" xr:uid="{CBA1133A-8D4D-45D2-964B-8BCD2A183712}">
      <formula1>0</formula1>
      <formula2>9999999999</formula2>
    </dataValidation>
    <dataValidation type="whole" imeMode="halfAlpha" allowBlank="1" showInputMessage="1" showErrorMessage="1" error="有効な数字を入力してください" sqref="Y136" xr:uid="{13C7E4A1-988D-4F05-8AEF-8A9350EEBFFB}">
      <formula1>0</formula1>
      <formula2>9999999999</formula2>
    </dataValidation>
    <dataValidation type="list" imeMode="halfAlpha" allowBlank="1" showInputMessage="1" showErrorMessage="1" error="リストから選択してください" sqref="L137" xr:uid="{7A9BB611-AF42-425A-82E2-64146B22873C}">
      <formula1>"一般,特定,　"</formula1>
    </dataValidation>
    <dataValidation type="whole" imeMode="halfAlpha" allowBlank="1" showInputMessage="1" showErrorMessage="1" error="有効な数字を入力してください" sqref="M137:N137" xr:uid="{829B1AF5-AD14-40B6-AEC5-3ED24FCCBE93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7:T137" xr:uid="{80834A95-1067-4BE2-A54C-C9CB80FD4BB3}">
      <formula1>-9999999999</formula1>
      <formula2>9999999999</formula2>
    </dataValidation>
    <dataValidation type="whole" imeMode="halfAlpha" allowBlank="1" showInputMessage="1" showErrorMessage="1" error="有効な数字を入力してください" sqref="U137" xr:uid="{00417573-1D7B-4759-BEF2-F5A0A801C956}">
      <formula1>0</formula1>
      <formula2>9999999999</formula2>
    </dataValidation>
    <dataValidation type="whole" imeMode="halfAlpha" allowBlank="1" showInputMessage="1" showErrorMessage="1" error="有効な数字を入力してください" sqref="V137" xr:uid="{D7D7D9B2-CB6C-4EB6-B126-659259B652EA}">
      <formula1>0</formula1>
      <formula2>9999999999</formula2>
    </dataValidation>
    <dataValidation type="whole" imeMode="halfAlpha" allowBlank="1" showInputMessage="1" showErrorMessage="1" error="有効な数字を入力してください" sqref="W137" xr:uid="{516EE07E-CF32-4958-BDAC-F8D95CACF10E}">
      <formula1>0</formula1>
      <formula2>9999999999</formula2>
    </dataValidation>
    <dataValidation type="whole" imeMode="halfAlpha" allowBlank="1" showInputMessage="1" showErrorMessage="1" error="有効な数字を入力してください" sqref="X137" xr:uid="{26CE11ED-C1FC-42CF-909E-EA0CF5C3E132}">
      <formula1>0</formula1>
      <formula2>9999999999</formula2>
    </dataValidation>
    <dataValidation type="whole" imeMode="halfAlpha" allowBlank="1" showInputMessage="1" showErrorMessage="1" error="有効な数字を入力してください" sqref="Y137" xr:uid="{639802F0-698E-45E1-86A0-1C46F69D5F06}">
      <formula1>0</formula1>
      <formula2>9999999999</formula2>
    </dataValidation>
    <dataValidation type="list" imeMode="halfAlpha" allowBlank="1" showInputMessage="1" showErrorMessage="1" error="リストから選択してください" sqref="L138" xr:uid="{FE56D177-82B1-4713-B4C7-BC6FCD68CE24}">
      <formula1>"一般,特定,　"</formula1>
    </dataValidation>
    <dataValidation type="whole" imeMode="halfAlpha" allowBlank="1" showInputMessage="1" showErrorMessage="1" error="有効な数字を入力してください" sqref="M138:N138" xr:uid="{C2CA74B0-014A-4831-8B2B-8D8A82A37DAB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8:T138" xr:uid="{B27AEDA9-CC5F-4FA6-BF68-9297E4172A7C}">
      <formula1>-9999999999</formula1>
      <formula2>9999999999</formula2>
    </dataValidation>
    <dataValidation type="whole" imeMode="halfAlpha" allowBlank="1" showInputMessage="1" showErrorMessage="1" error="有効な数字を入力してください" sqref="U138" xr:uid="{57F05F4F-E4BA-4D87-B77B-70B9A4F90CCD}">
      <formula1>0</formula1>
      <formula2>9999999999</formula2>
    </dataValidation>
    <dataValidation type="whole" imeMode="halfAlpha" allowBlank="1" showInputMessage="1" showErrorMessage="1" error="有効な数字を入力してください" sqref="V138" xr:uid="{43C19089-08CC-472F-9BF0-17725E32FEB4}">
      <formula1>0</formula1>
      <formula2>9999999999</formula2>
    </dataValidation>
    <dataValidation type="whole" imeMode="halfAlpha" allowBlank="1" showInputMessage="1" showErrorMessage="1" error="有効な数字を入力してください" sqref="W138" xr:uid="{D40DDC7E-4C74-4BBF-8EC5-F5834DB3AD5B}">
      <formula1>0</formula1>
      <formula2>9999999999</formula2>
    </dataValidation>
    <dataValidation type="whole" imeMode="halfAlpha" allowBlank="1" showInputMessage="1" showErrorMessage="1" error="有効な数字を入力してください" sqref="X138" xr:uid="{A10B3DF0-2E08-4512-9DE6-7D849F47E49A}">
      <formula1>0</formula1>
      <formula2>9999999999</formula2>
    </dataValidation>
    <dataValidation type="whole" imeMode="halfAlpha" allowBlank="1" showInputMessage="1" showErrorMessage="1" error="有効な数字を入力してください" sqref="Y138" xr:uid="{164F53B3-2D13-47EB-8471-CADBAE763A8F}">
      <formula1>0</formula1>
      <formula2>9999999999</formula2>
    </dataValidation>
    <dataValidation type="list" imeMode="halfAlpha" allowBlank="1" showInputMessage="1" showErrorMessage="1" error="リストから選択してください" sqref="L139" xr:uid="{7584DC17-CB68-49D2-AF7E-8B777CDAD351}">
      <formula1>"一般,特定,　"</formula1>
    </dataValidation>
    <dataValidation type="whole" imeMode="halfAlpha" allowBlank="1" showInputMessage="1" showErrorMessage="1" error="有効な数字を入力してください" sqref="M139:N139" xr:uid="{79267D8C-070F-43B7-8670-3EE4E072F150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9:T139" xr:uid="{108FEC99-9B90-44F5-AC14-F520D021D83B}">
      <formula1>-9999999999</formula1>
      <formula2>9999999999</formula2>
    </dataValidation>
    <dataValidation type="whole" imeMode="halfAlpha" allowBlank="1" showInputMessage="1" showErrorMessage="1" error="有効な数字を入力してください" sqref="U139" xr:uid="{502A1435-6434-48AC-B4C0-5F5BB48CD693}">
      <formula1>0</formula1>
      <formula2>9999999999</formula2>
    </dataValidation>
    <dataValidation type="whole" imeMode="halfAlpha" allowBlank="1" showInputMessage="1" showErrorMessage="1" error="有効な数字を入力してください" sqref="V139" xr:uid="{689F2605-CE76-4383-B698-8B63227D282E}">
      <formula1>0</formula1>
      <formula2>9999999999</formula2>
    </dataValidation>
    <dataValidation type="whole" imeMode="halfAlpha" allowBlank="1" showInputMessage="1" showErrorMessage="1" error="有効な数字を入力してください" sqref="W139" xr:uid="{03A179D0-C881-4C38-8E55-1045E75843CB}">
      <formula1>0</formula1>
      <formula2>9999999999</formula2>
    </dataValidation>
    <dataValidation type="whole" imeMode="halfAlpha" allowBlank="1" showInputMessage="1" showErrorMessage="1" error="有効な数字を入力してください" sqref="X139" xr:uid="{4D2D39C6-2501-4E9E-BDEB-2E0211911718}">
      <formula1>0</formula1>
      <formula2>9999999999</formula2>
    </dataValidation>
    <dataValidation type="whole" imeMode="halfAlpha" allowBlank="1" showInputMessage="1" showErrorMessage="1" error="有効な数字を入力してください" sqref="Y139" xr:uid="{7A03104D-E3F3-4EA0-9D2F-790AABA8E1E7}">
      <formula1>0</formula1>
      <formula2>9999999999</formula2>
    </dataValidation>
    <dataValidation type="list" imeMode="halfAlpha" allowBlank="1" showInputMessage="1" showErrorMessage="1" error="リストから選択してください" sqref="L140" xr:uid="{18D384D5-E3A3-4D05-B936-5853E3D0A732}">
      <formula1>"一般,特定,　"</formula1>
    </dataValidation>
    <dataValidation type="whole" imeMode="halfAlpha" allowBlank="1" showInputMessage="1" showErrorMessage="1" error="有効な数字を入力してください" sqref="M140:N140" xr:uid="{39E9F844-6FC5-49A7-AB07-CF2F32A6B7D9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40:T140" xr:uid="{FF05E1DE-7DA5-4C52-AA69-8467794E5A4E}">
      <formula1>-9999999999</formula1>
      <formula2>9999999999</formula2>
    </dataValidation>
    <dataValidation type="whole" imeMode="halfAlpha" allowBlank="1" showInputMessage="1" showErrorMessage="1" error="有効な数字を入力してください" sqref="U140" xr:uid="{FAC206F4-EFCA-4144-A122-F3F57A95715A}">
      <formula1>0</formula1>
      <formula2>9999999999</formula2>
    </dataValidation>
    <dataValidation type="whole" imeMode="halfAlpha" allowBlank="1" showInputMessage="1" showErrorMessage="1" error="有効な数字を入力してください" sqref="V140" xr:uid="{B3B222FB-AEDE-4C43-AC67-FE897953B554}">
      <formula1>0</formula1>
      <formula2>9999999999</formula2>
    </dataValidation>
    <dataValidation type="whole" imeMode="halfAlpha" allowBlank="1" showInputMessage="1" showErrorMessage="1" error="有効な数字を入力してください" sqref="W140" xr:uid="{A9C55BDD-E14D-4F8E-B5F6-D8F4AEF2D0E9}">
      <formula1>0</formula1>
      <formula2>9999999999</formula2>
    </dataValidation>
    <dataValidation type="whole" imeMode="halfAlpha" allowBlank="1" showInputMessage="1" showErrorMessage="1" error="有効な数字を入力してください" sqref="X140" xr:uid="{94DEB1E5-3238-42C6-9E83-41BA2D541D63}">
      <formula1>0</formula1>
      <formula2>9999999999</formula2>
    </dataValidation>
    <dataValidation type="whole" imeMode="halfAlpha" allowBlank="1" showInputMessage="1" showErrorMessage="1" error="有効な数字を入力してください" sqref="Y140" xr:uid="{C4378A49-E52B-46B4-98A0-B0BCF0612A46}">
      <formula1>0</formula1>
      <formula2>9999999999</formula2>
    </dataValidation>
    <dataValidation type="list" imeMode="halfAlpha" allowBlank="1" showInputMessage="1" showErrorMessage="1" error="リストから選択してください" sqref="L141" xr:uid="{61F2CBEB-DAD2-4799-B879-D1EAC31D1C42}">
      <formula1>"一般,特定,　"</formula1>
    </dataValidation>
    <dataValidation type="whole" imeMode="halfAlpha" allowBlank="1" showInputMessage="1" showErrorMessage="1" error="有効な数字を入力してください" sqref="M141:N141" xr:uid="{DA92ACF8-82A3-4E5F-AE96-A6C621540E94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41:T141" xr:uid="{8C49C8AA-2159-464E-86F3-8BF34E6CC6E8}">
      <formula1>-9999999999</formula1>
      <formula2>9999999999</formula2>
    </dataValidation>
    <dataValidation type="whole" imeMode="halfAlpha" allowBlank="1" showInputMessage="1" showErrorMessage="1" error="有効な数字を入力してください" sqref="U141" xr:uid="{81FB028F-9659-4894-81D5-EF3315B26574}">
      <formula1>0</formula1>
      <formula2>9999999999</formula2>
    </dataValidation>
    <dataValidation type="whole" imeMode="halfAlpha" allowBlank="1" showInputMessage="1" showErrorMessage="1" error="有効な数字を入力してください" sqref="V141" xr:uid="{D55F069C-1E9B-498B-A73C-A1BD3C0DCE01}">
      <formula1>0</formula1>
      <formula2>9999999999</formula2>
    </dataValidation>
    <dataValidation type="whole" imeMode="halfAlpha" allowBlank="1" showInputMessage="1" showErrorMessage="1" error="有効な数字を入力してください" sqref="W141" xr:uid="{D2347C2E-981D-4AB1-93E4-6D02148EA989}">
      <formula1>0</formula1>
      <formula2>9999999999</formula2>
    </dataValidation>
    <dataValidation type="whole" imeMode="halfAlpha" allowBlank="1" showInputMessage="1" showErrorMessage="1" error="有効な数字を入力してください" sqref="X141" xr:uid="{3CBC56DA-3E78-47EE-BE67-0F7E07F3E12D}">
      <formula1>0</formula1>
      <formula2>9999999999</formula2>
    </dataValidation>
    <dataValidation type="whole" imeMode="halfAlpha" allowBlank="1" showInputMessage="1" showErrorMessage="1" error="有効な数字を入力してください" sqref="Y141" xr:uid="{3C48F8CF-B67F-4672-B948-C03EEBD8FA2F}">
      <formula1>0</formula1>
      <formula2>9999999999</formula2>
    </dataValidation>
    <dataValidation errorStyle="warning" imeMode="hiragana" allowBlank="1" showInputMessage="1" showErrorMessage="1" sqref="D152:Y152" xr:uid="{7A7B80C3-80E8-4083-BCA2-A17B54FFBC05}"/>
  </dataValidations>
  <pageMargins left="0.19685039370078741" right="0.19685039370078741" top="0.39370078740157483" bottom="0.19685039370078741" header="0.39370078740157483" footer="0.19685039370078741"/>
  <pageSetup paperSize="9" scale="71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57"/>
  <sheetViews>
    <sheetView workbookViewId="0"/>
  </sheetViews>
  <sheetFormatPr defaultRowHeight="13.5"/>
  <cols>
    <col min="1" max="1" width="17.25" customWidth="1"/>
  </cols>
  <sheetData>
    <row r="1" spans="1:1">
      <c r="A1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>
      <c r="A2" t="str">
        <f>"@神奈川県@和歌山県@鹿児島県@"</f>
        <v>@神奈川県@和歌山県@鹿児島県@</v>
      </c>
    </row>
    <row r="3" spans="1:1">
      <c r="A3" t="s">
        <v>169</v>
      </c>
    </row>
    <row r="4" spans="1:1">
      <c r="A4" t="s">
        <v>170</v>
      </c>
    </row>
    <row r="10" spans="1:1">
      <c r="A10" s="1" t="s">
        <v>168</v>
      </c>
    </row>
    <row r="11" spans="1:1">
      <c r="A11" s="1" t="s">
        <v>25</v>
      </c>
    </row>
    <row r="12" spans="1:1">
      <c r="A12" s="1" t="s">
        <v>26</v>
      </c>
    </row>
    <row r="13" spans="1:1">
      <c r="A13" s="1" t="s">
        <v>27</v>
      </c>
    </row>
    <row r="14" spans="1:1">
      <c r="A14" s="1" t="s">
        <v>28</v>
      </c>
    </row>
    <row r="15" spans="1:1">
      <c r="A15" s="1" t="s">
        <v>29</v>
      </c>
    </row>
    <row r="16" spans="1:1">
      <c r="A16" s="1" t="s">
        <v>30</v>
      </c>
    </row>
    <row r="17" spans="1:1">
      <c r="A17" s="1" t="s">
        <v>31</v>
      </c>
    </row>
    <row r="18" spans="1:1">
      <c r="A18" s="1" t="s">
        <v>32</v>
      </c>
    </row>
    <row r="19" spans="1:1">
      <c r="A19" s="1" t="s">
        <v>33</v>
      </c>
    </row>
    <row r="20" spans="1:1">
      <c r="A20" s="1" t="s">
        <v>34</v>
      </c>
    </row>
    <row r="21" spans="1:1">
      <c r="A21" s="1" t="s">
        <v>35</v>
      </c>
    </row>
    <row r="22" spans="1:1">
      <c r="A22" s="1" t="s">
        <v>36</v>
      </c>
    </row>
    <row r="23" spans="1:1">
      <c r="A23" s="1" t="s">
        <v>37</v>
      </c>
    </row>
    <row r="24" spans="1:1">
      <c r="A24" s="1" t="s">
        <v>38</v>
      </c>
    </row>
    <row r="25" spans="1:1">
      <c r="A25" s="1" t="s">
        <v>39</v>
      </c>
    </row>
    <row r="26" spans="1:1">
      <c r="A26" s="1" t="s">
        <v>40</v>
      </c>
    </row>
    <row r="27" spans="1:1">
      <c r="A27" s="1" t="s">
        <v>41</v>
      </c>
    </row>
    <row r="28" spans="1:1">
      <c r="A28" s="1" t="s">
        <v>42</v>
      </c>
    </row>
    <row r="29" spans="1:1">
      <c r="A29" s="1" t="s">
        <v>43</v>
      </c>
    </row>
    <row r="30" spans="1:1">
      <c r="A30" s="1" t="s">
        <v>44</v>
      </c>
    </row>
    <row r="31" spans="1:1">
      <c r="A31" s="1" t="s">
        <v>45</v>
      </c>
    </row>
    <row r="32" spans="1:1">
      <c r="A32" s="1" t="s">
        <v>46</v>
      </c>
    </row>
    <row r="33" spans="1:1">
      <c r="A33" s="1" t="s">
        <v>47</v>
      </c>
    </row>
    <row r="34" spans="1:1">
      <c r="A34" s="1" t="s">
        <v>48</v>
      </c>
    </row>
    <row r="35" spans="1:1">
      <c r="A35" s="1" t="s">
        <v>49</v>
      </c>
    </row>
    <row r="36" spans="1:1">
      <c r="A36" s="1" t="s">
        <v>50</v>
      </c>
    </row>
    <row r="37" spans="1:1">
      <c r="A37" s="1" t="s">
        <v>51</v>
      </c>
    </row>
    <row r="38" spans="1:1">
      <c r="A38" s="1" t="s">
        <v>52</v>
      </c>
    </row>
    <row r="39" spans="1:1">
      <c r="A39" s="1" t="s">
        <v>53</v>
      </c>
    </row>
    <row r="40" spans="1:1">
      <c r="A40" s="1" t="s">
        <v>54</v>
      </c>
    </row>
    <row r="41" spans="1:1">
      <c r="A41" s="1" t="s">
        <v>55</v>
      </c>
    </row>
    <row r="42" spans="1:1">
      <c r="A42" s="1" t="s">
        <v>56</v>
      </c>
    </row>
    <row r="43" spans="1:1">
      <c r="A43" s="1" t="s">
        <v>57</v>
      </c>
    </row>
    <row r="44" spans="1:1">
      <c r="A44" s="1" t="s">
        <v>58</v>
      </c>
    </row>
    <row r="45" spans="1:1">
      <c r="A45" s="1" t="s">
        <v>59</v>
      </c>
    </row>
    <row r="46" spans="1:1">
      <c r="A46" s="1" t="s">
        <v>60</v>
      </c>
    </row>
    <row r="47" spans="1:1">
      <c r="A47" s="1" t="s">
        <v>61</v>
      </c>
    </row>
    <row r="48" spans="1:1">
      <c r="A48" s="1" t="s">
        <v>62</v>
      </c>
    </row>
    <row r="49" spans="1:1">
      <c r="A49" s="1" t="s">
        <v>63</v>
      </c>
    </row>
    <row r="50" spans="1:1">
      <c r="A50" s="1" t="s">
        <v>64</v>
      </c>
    </row>
    <row r="51" spans="1:1">
      <c r="A51" s="1" t="s">
        <v>65</v>
      </c>
    </row>
    <row r="52" spans="1:1">
      <c r="A52" s="1" t="s">
        <v>66</v>
      </c>
    </row>
    <row r="53" spans="1:1">
      <c r="A53" s="1" t="s">
        <v>67</v>
      </c>
    </row>
    <row r="54" spans="1:1">
      <c r="A54" s="1" t="s">
        <v>68</v>
      </c>
    </row>
    <row r="55" spans="1:1">
      <c r="A55" s="1" t="s">
        <v>69</v>
      </c>
    </row>
    <row r="56" spans="1:1">
      <c r="A56" s="1" t="s">
        <v>70</v>
      </c>
    </row>
    <row r="57" spans="1:1">
      <c r="A57" s="1" t="s">
        <v>71</v>
      </c>
    </row>
  </sheetData>
  <sheetProtection algorithmName="SHA-512" hashValue="OFAVbi3zKomUgDXphFG2EFfDVYCJWQ2f5XSYtqgXIfZBp4RVXosMLLdmN+XnS61phcRux2YedgxNTyT5djcLow==" saltValue="YEne8OI8mnZckSiTaB0YZw==" spinCount="100000" sheet="1" objects="1" scenarios="1"/>
  <phoneticPr fontId="4"/>
  <pageMargins left="0.7" right="0.7" top="0.75" bottom="0.75" header="0.3" footer="0.3"/>
  <pageSetup paperSize="9" orientation="portrait" horizontalDpi="0" verticalDpi="0" r:id="rId1"/>
</worksheet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6012c288-bb67-4abb-9c5e-a15a2bfbb71a</vt:lpwstr>
  </property>
</Properties>
</file>